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1581\Desktop\Паспорта в АИС\01.12.2021\"/>
    </mc:Choice>
  </mc:AlternateContent>
  <bookViews>
    <workbookView xWindow="240" yWindow="120" windowWidth="19320" windowHeight="12375" tabRatio="808" firstSheet="9"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sheetId="14" r:id="rId11"/>
    <sheet name="8. Общие сведения" sheetId="13" r:id="rId12"/>
  </sheets>
  <calcPr calcId="152511"/>
</workbook>
</file>

<file path=xl/calcChain.xml><?xml version="1.0" encoding="utf-8"?>
<calcChain xmlns="http://schemas.openxmlformats.org/spreadsheetml/2006/main">
  <c r="G61" i="13" l="1"/>
  <c r="G63" i="13" s="1"/>
  <c r="G37" i="13"/>
  <c r="G34" i="13" s="1"/>
  <c r="G33" i="13" s="1"/>
  <c r="W69" i="13"/>
  <c r="W67" i="13"/>
  <c r="G31" i="13"/>
  <c r="M20" i="6" l="1"/>
  <c r="M21" i="6" s="1"/>
  <c r="M22" i="6" s="1"/>
  <c r="M23" i="6" s="1"/>
  <c r="M24" i="6" s="1"/>
  <c r="AC20" i="6" l="1"/>
  <c r="A11" i="4" l="1"/>
</calcChain>
</file>

<file path=xl/sharedStrings.xml><?xml version="1.0" encoding="utf-8"?>
<sst xmlns="http://schemas.openxmlformats.org/spreadsheetml/2006/main" count="3700" uniqueCount="673">
  <si>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</si>
  <si>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</si>
  <si>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</si>
  <si>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</si>
  <si>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</si>
  <si>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</si>
  <si>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</si>
  <si>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</si>
  <si>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</si>
  <si>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</si>
  <si>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</si>
  <si>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</si>
  <si>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</si>
  <si>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</si>
  <si>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</si>
  <si>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</si>
  <si>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</si>
  <si>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</si>
  <si>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</si>
  <si>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</si>
  <si>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</si>
  <si>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</si>
  <si>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</si>
  <si>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</si>
  <si>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</si>
  <si>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</si>
  <si>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</si>
  <si>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</si>
  <si>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</si>
  <si>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</si>
  <si>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</si>
  <si>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</si>
  <si>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</si>
  <si>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</si>
  <si>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</si>
  <si>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</si>
  <si>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</si>
  <si>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</si>
  <si>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</si>
  <si>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</si>
  <si>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</si>
  <si>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</si>
  <si>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</si>
  <si>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</si>
  <si>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</si>
  <si>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</si>
  <si>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</si>
  <si>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</si>
  <si>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</si>
  <si>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</si>
  <si>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</si>
  <si>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</si>
  <si>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</si>
  <si>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</si>
  <si>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</si>
  <si>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</si>
  <si>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</si>
  <si>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</si>
  <si>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</si>
  <si>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</si>
  <si>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</si>
  <si>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</si>
  <si>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</si>
  <si>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</si>
  <si>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</si>
  <si>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</si>
  <si>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</si>
  <si>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</si>
  <si>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</si>
  <si>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</si>
  <si>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</si>
  <si>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</si>
  <si>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</si>
  <si>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</si>
  <si>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</si>
  <si>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</si>
  <si>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</si>
  <si>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</si>
  <si>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</si>
  <si>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</si>
  <si>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</si>
  <si>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</si>
  <si>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</si>
  <si>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</si>
  <si>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</si>
  <si>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</si>
  <si>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</si>
  <si>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</si>
  <si>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</si>
  <si>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</si>
  <si>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</si>
  <si>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</si>
  <si>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</si>
  <si>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</si>
  <si>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</si>
  <si>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</si>
  <si>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</si>
  <si>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</si>
  <si>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</si>
  <si>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</si>
  <si>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</si>
  <si>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</si>
  <si>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</si>
  <si>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</si>
  <si>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</si>
  <si>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</si>
  <si>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</si>
  <si>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</si>
  <si>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</si>
  <si>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</si>
  <si>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</si>
  <si>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</si>
  <si>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</si>
  <si>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</si>
  <si>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</si>
  <si>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</si>
  <si>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</si>
  <si>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</si>
  <si>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</si>
  <si>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</si>
  <si>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</si>
  <si>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</si>
  <si>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</si>
  <si>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</si>
  <si>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</si>
  <si>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</si>
  <si>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</si>
  <si>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</si>
  <si>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</si>
  <si>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</si>
  <si>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</si>
  <si>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</si>
  <si>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</si>
  <si>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</si>
  <si>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</si>
  <si>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</si>
  <si>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</si>
  <si>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</si>
  <si>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</si>
  <si>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</si>
  <si>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</si>
  <si>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</si>
  <si>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</si>
  <si>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</si>
  <si>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</si>
  <si>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</si>
  <si>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</si>
  <si>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</si>
  <si>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</si>
  <si>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</si>
  <si>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</si>
  <si>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</si>
  <si>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</si>
  <si>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</si>
  <si>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</si>
  <si>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</si>
  <si>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</si>
  <si>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</si>
  <si>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</si>
  <si>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</si>
  <si>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</si>
  <si>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</si>
  <si>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</si>
  <si>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</si>
  <si>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</si>
  <si>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</si>
  <si>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</si>
  <si>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</si>
  <si>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</si>
  <si>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</si>
  <si>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</si>
  <si>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</si>
  <si>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</si>
  <si>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</si>
  <si>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</si>
  <si>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</si>
  <si>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</si>
  <si>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</si>
  <si>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</si>
  <si>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</si>
  <si>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</si>
  <si>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</si>
  <si>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</si>
  <si>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</si>
  <si>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</si>
  <si>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</si>
  <si>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</si>
  <si>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</si>
  <si>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</si>
  <si>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</si>
  <si>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</si>
  <si>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</si>
  <si>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</si>
  <si>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</si>
  <si>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</si>
  <si>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</si>
  <si>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</si>
  <si>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</si>
  <si>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</si>
  <si>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</si>
  <si>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</si>
  <si>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</si>
  <si>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</si>
  <si>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</si>
  <si>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</si>
  <si>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</si>
  <si>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</si>
  <si>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</si>
  <si>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</si>
  <si>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</si>
  <si>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</si>
  <si>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</si>
  <si>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</si>
  <si>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</si>
  <si>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</si>
  <si>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</si>
  <si>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</si>
  <si>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</si>
  <si>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</si>
  <si>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</si>
  <si>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</si>
  <si>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</si>
  <si>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</si>
  <si>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</si>
  <si>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</si>
  <si>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</si>
  <si>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</si>
  <si>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</si>
  <si>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</si>
  <si>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</si>
  <si>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</si>
  <si>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</si>
  <si>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</si>
  <si>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</si>
  <si>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</si>
  <si>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</si>
  <si>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</si>
  <si>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</si>
  <si>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</si>
  <si>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</si>
  <si>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</si>
  <si>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</si>
  <si>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</si>
  <si>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</si>
  <si>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</si>
  <si>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</si>
  <si>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</si>
  <si>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</si>
  <si>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</si>
  <si>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</si>
  <si>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</si>
  <si>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</si>
  <si>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</si>
  <si>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</si>
  <si>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</si>
  <si>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</si>
  <si>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</si>
  <si>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</si>
  <si>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</si>
  <si>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</si>
  <si>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</si>
  <si>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4.2.</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</si>
  <si>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</si>
  <si>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</si>
  <si>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</si>
  <si>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</si>
  <si>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</si>
  <si>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</si>
  <si>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</si>
  <si>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</si>
  <si>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</si>
  <si>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</si>
  <si>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</si>
  <si>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</si>
  <si>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</si>
  <si>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</si>
  <si>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</si>
  <si>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</si>
  <si>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</si>
  <si>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</si>
  <si>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</si>
  <si>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</si>
  <si>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</si>
  <si>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</si>
  <si>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</si>
  <si>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</si>
  <si>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</si>
  <si>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</si>
  <si>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</si>
  <si>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</si>
  <si>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</si>
  <si>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</si>
  <si>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</si>
  <si>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</si>
  <si>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</si>
  <si>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</si>
  <si>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</si>
  <si>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</si>
  <si>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</si>
  <si>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</si>
  <si>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</si>
  <si>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</si>
  <si>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</si>
  <si>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</si>
  <si>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</si>
  <si>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</si>
  <si>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</si>
  <si>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</si>
  <si>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</si>
  <si>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</si>
  <si>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</si>
  <si>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</si>
  <si>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</si>
  <si>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</si>
  <si>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</si>
  <si>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</si>
  <si>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</si>
  <si>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</si>
  <si>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</si>
  <si>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</si>
  <si>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</si>
  <si>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</si>
  <si>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</si>
  <si>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</si>
  <si>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</si>
  <si>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</si>
  <si>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</si>
  <si>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</si>
  <si>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Принятие нематериальных активов к бухгалтерскому учету, млн рублей (без НДС)</t>
  </si>
  <si>
    <t>Вывод мощностей из эксплуатации:</t>
  </si>
  <si>
    <t>линий электропередачи, км</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</si>
  <si>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</si>
  <si>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</si>
  <si>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</si>
  <si>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</si>
  <si>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</si>
  <si>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</si>
  <si>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</si>
  <si>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</si>
  <si>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</si>
  <si>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</si>
  <si>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</si>
  <si>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</si>
  <si>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</si>
  <si>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</si>
  <si>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</si>
  <si>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</si>
  <si>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</si>
  <si>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</si>
  <si>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</si>
  <si>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</si>
  <si>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</si>
  <si>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</si>
  <si>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</si>
  <si>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</si>
  <si>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</si>
  <si>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</si>
  <si>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</si>
  <si>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</si>
  <si>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</si>
  <si>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</si>
  <si>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</si>
  <si>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</si>
  <si>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</si>
  <si>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</si>
  <si>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</si>
  <si>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</si>
  <si>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</si>
  <si>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</si>
  <si>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</si>
  <si>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</si>
  <si>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</si>
  <si>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</si>
  <si>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</si>
  <si>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</si>
  <si>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</si>
  <si>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</si>
  <si>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</si>
  <si>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</si>
  <si>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</si>
  <si>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</si>
  <si>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</si>
  <si>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</si>
  <si>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</si>
  <si>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</si>
  <si>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</si>
  <si>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</si>
  <si>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</si>
  <si>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</si>
  <si>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</si>
  <si>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</si>
  <si>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</si>
  <si>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</si>
  <si>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</si>
  <si>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</si>
  <si>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</si>
  <si>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</si>
  <si>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</si>
  <si>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</si>
  <si>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</si>
  <si>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</si>
  <si>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</si>
  <si>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</si>
  <si>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</si>
  <si>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</si>
  <si>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</si>
  <si>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</si>
  <si>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F_000-55-1-01.12-1126</t>
  </si>
  <si>
    <t>не влияет</t>
  </si>
  <si>
    <t>ВЛ 110 кВ №170171 Микунь-ТЭЦ СЛПК</t>
  </si>
  <si>
    <t>ВЛ</t>
  </si>
  <si>
    <t>ПБ110-2</t>
  </si>
  <si>
    <t>51-010-12-1/540 от 10.06.2013  коммисия ПО "ЮЭС" филиала ОАО "МРСК С-З" "Комиэнерго"</t>
  </si>
  <si>
    <t>разрешается дальнейшая эксплуатация ВЛ-110 кВ № 170/171"Микунь - ТЭЦ СЛПК" до 10.06.2018 при КР в 2014,2015 году  и ИПР в 2016 году (расширение просеки)</t>
  </si>
  <si>
    <t>б/н от 2014 коммисия ПО "ЮЭС" филиала ОАО "МРСК С-З" "Комиэнерго"</t>
  </si>
  <si>
    <t>нд</t>
  </si>
  <si>
    <t>Нет этапов</t>
  </si>
  <si>
    <t>Необходимо проведение работ по расширению трассы ВЛ</t>
  </si>
  <si>
    <t>Усть-Вымьский, Княжпогостский и Сыктывдинский районы</t>
  </si>
  <si>
    <t xml:space="preserve">Республика Коми, Усть -Вымский, Княжпогостский и Сыктывдинский районы </t>
  </si>
  <si>
    <t>ООК</t>
  </si>
  <si>
    <t>b2b-mrsk.ru</t>
  </si>
  <si>
    <t>акт №112 от 29.05.2017</t>
  </si>
  <si>
    <t>Несвоевременное выявление и устранение дефектов</t>
  </si>
  <si>
    <t xml:space="preserve">Ni после </t>
  </si>
  <si>
    <t>Без отключений</t>
  </si>
  <si>
    <t xml:space="preserve">Паспорт инвестиционного проекта </t>
  </si>
  <si>
    <t>Год 2016</t>
  </si>
  <si>
    <t>Год 2017</t>
  </si>
  <si>
    <t>Год 2018</t>
  </si>
  <si>
    <t>Год 2019</t>
  </si>
  <si>
    <t>Год 2020</t>
  </si>
  <si>
    <t>Год 2021</t>
  </si>
  <si>
    <t>Год 2022</t>
  </si>
  <si>
    <t>Год 2023</t>
  </si>
  <si>
    <t>Год 2024</t>
  </si>
  <si>
    <t>Год 2025</t>
  </si>
  <si>
    <t xml:space="preserve"> по состоянию на 01.01.2015</t>
  </si>
  <si>
    <t xml:space="preserve">
План</t>
  </si>
  <si>
    <t xml:space="preserve">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</si>
  <si>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</si>
  <si>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</si>
  <si>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</si>
  <si>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</si>
  <si>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t>Сметная стоимость проекта в прогнозных ценах с НДС, млн. руб.</t>
  </si>
  <si>
    <t>% от сметной стоимости проекта</t>
  </si>
  <si>
    <t>оплачено по договору, млн. руб.</t>
  </si>
  <si>
    <t>освоено по договору, млн. руб.</t>
  </si>
  <si>
    <t>не требуется</t>
  </si>
  <si>
    <t>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</si>
  <si>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Нет</t>
  </si>
  <si>
    <t>до 2 019 г.</t>
  </si>
  <si>
    <t>NPV (без учета продажи)</t>
  </si>
  <si>
    <t>И</t>
  </si>
  <si>
    <t>шт./комплекты</t>
  </si>
  <si>
    <t>га.</t>
  </si>
  <si>
    <t>т.у.</t>
  </si>
  <si>
    <t>протяженность, км</t>
  </si>
  <si>
    <t>площадь, м2</t>
  </si>
  <si>
    <t xml:space="preserve"> платы за технологическое присоединение</t>
  </si>
  <si>
    <t>3.8</t>
  </si>
  <si>
    <t>3.9</t>
  </si>
  <si>
    <t>3.10</t>
  </si>
  <si>
    <t>3.11</t>
  </si>
  <si>
    <t>4.8</t>
  </si>
  <si>
    <t>4.9</t>
  </si>
  <si>
    <t>4.10</t>
  </si>
  <si>
    <t>4.11</t>
  </si>
  <si>
    <t>м2</t>
  </si>
  <si>
    <t>2.1. Услуги</t>
  </si>
  <si>
    <t>Выполнение работ по контролю состояния трасс воздушных линий электропередачи с применением аэрофотосъемки в ПО «ЮЭС» филиала ПАО «МРСК Северо-Запада» «Комиэнерго» (коды ИП 000-55-1-01.12-0846, 004-55-1-01.21-0009, 004-55-1-01.21-0010, 000-55-1-01.12-1302, 000-55-1-01.12-1294, 000-55-1-01.12-1128, 000-55-1-01.12-1126, 000-55-1-01.12-1304, 004-55-1-01.12-1306) для нужд филиала ПАО «МРСК Северо-Запада» «Комиэнерго»</t>
  </si>
  <si>
    <t>Филиал</t>
  </si>
  <si>
    <t>Мониторинг цен рынка</t>
  </si>
  <si>
    <t>ОЗЦ</t>
  </si>
  <si>
    <t>ООО Авиационные роботы</t>
  </si>
  <si>
    <t>etp.rosseti.ru</t>
  </si>
  <si>
    <t>30.04.2018</t>
  </si>
  <si>
    <t>09.06.2018</t>
  </si>
  <si>
    <t>21.06.2018</t>
  </si>
  <si>
    <t>03.07.2018</t>
  </si>
  <si>
    <t>п.7.5.5. Единого стандарта закупок ПАО "</t>
  </si>
  <si>
    <t>Разрешение Закупочная комиссия № 47кон от 03.07.2018</t>
  </si>
  <si>
    <t>30.06.2018</t>
  </si>
  <si>
    <t>29.01.2019</t>
  </si>
  <si>
    <t>19.07.2018</t>
  </si>
  <si>
    <t>Укрупненный расчет</t>
  </si>
  <si>
    <t>ООО УМЛХ</t>
  </si>
  <si>
    <t>ЭлектроСетьПриборМонтаж</t>
  </si>
  <si>
    <t>01.10.2018</t>
  </si>
  <si>
    <t>07.11.2017</t>
  </si>
  <si>
    <t>08.12.2017</t>
  </si>
  <si>
    <t>19.12.2017</t>
  </si>
  <si>
    <t>31.12.2017</t>
  </si>
  <si>
    <t>29.12.2017</t>
  </si>
  <si>
    <t>31.10.2018</t>
  </si>
  <si>
    <t>объектов электросетевого хозяйства, МВ×А</t>
  </si>
  <si>
    <t>4.5</t>
  </si>
  <si>
    <t>5.6</t>
  </si>
  <si>
    <t>5.7</t>
  </si>
  <si>
    <t>5.8</t>
  </si>
  <si>
    <t>5.9</t>
  </si>
  <si>
    <t>5.10</t>
  </si>
  <si>
    <t>7.1</t>
  </si>
  <si>
    <t>7.2</t>
  </si>
  <si>
    <t>7.3</t>
  </si>
  <si>
    <t>7.4</t>
  </si>
  <si>
    <t>7.5</t>
  </si>
  <si>
    <t>7.6</t>
  </si>
  <si>
    <t>7.7</t>
  </si>
  <si>
    <t>7.8</t>
  </si>
  <si>
    <t>7.9</t>
  </si>
  <si>
    <t xml:space="preserve"> - по договорам подряда (в разбивке по каждому подрядчику и по договорам):</t>
  </si>
  <si>
    <t>объем заключенного договора в ценах  2017 года с НДС, млн. руб.</t>
  </si>
  <si>
    <t xml:space="preserve"> - по прочим договорам (в разбивке по каждому контрагенту и по договорам)</t>
  </si>
  <si>
    <t>объем заключенного договора в ценах  2018 года с НДС, млн. руб.</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</si>
  <si>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Повышение надежности оказываемых услуг в сфере электроэнергетики;</t>
  </si>
  <si>
    <t>ВЛ 110 кВ №170/171 Микунь-ТЭЦ СЛПК</t>
  </si>
  <si>
    <t>9,017250000000001</t>
  </si>
  <si>
    <t>экспертная оценка</t>
  </si>
  <si>
    <t xml:space="preserve">факт 2015 года </t>
  </si>
  <si>
    <t xml:space="preserve">Факт </t>
  </si>
  <si>
    <t xml:space="preserve">Предложение по корректировке </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</si>
  <si>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</si>
  <si>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</si>
  <si>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</si>
  <si>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Капитализируемые проценты</t>
  </si>
  <si>
    <t>Затраты на выполнение работ хозяйственным способом (ПИР, СМР)</t>
  </si>
  <si>
    <t>Год раскрытия информации: 2021 год</t>
  </si>
  <si>
    <t xml:space="preserve">                                                                                                                   Год раскрытия информации: 2021 год</t>
  </si>
  <si>
    <t>+( № 46 от 10.02.2021)</t>
  </si>
  <si>
    <t>6,963 млн.руб. с НДС</t>
  </si>
  <si>
    <t>5,803 млн.руб. без НДС</t>
  </si>
  <si>
    <t>0,198 млн. руб/ га (Без НДС)</t>
  </si>
  <si>
    <t>Реконструкция ВЛ 110 кВ №170/171 Микунь-ТЭЦ СЛПК части расширения просек в Усть-Вымьском, Княжпогостском и Сыктывдинском районах Республики Коми в объеме 29,329 га (ЮЭС)</t>
  </si>
  <si>
    <t>Объем финансовых потребностей, необходимых для реализации мероприятий, направленных на выполнение требований законодательства:
0,09 		2018 г.;
0,662 		2019 г.;
6,211 		2022 г.;
Оценка изменения средней продолжительности прекращения передачи электрической энергии потребителям услуг:
-0,000169962 		2023 г.;
-0,000169962 		2024 г.;
-0,000169962 		2025 г.;
Оценка изменения средней частоты прекращения передачи электрической энергии потребителям услуг:
-0,002575176 		2023 г.;
-0,002575176 		2024 г.;
-0,002575176 		2025 г.;</t>
  </si>
  <si>
    <t>Просека  ВЛ 110 кВ №170/171 "Микунь -ТЭЦ  СЛПК"  29,329 га</t>
  </si>
  <si>
    <t xml:space="preserve"> расширение просеки  ВЛ 110 кВ №170/171  "Микунь -ТЭЦ  СЛПК"в объёме  29,329 га</t>
  </si>
  <si>
    <t>по состоянию на 01.01.2021</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</si>
  <si>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</si>
  <si>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</si>
  <si>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</si>
  <si>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</si>
  <si>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</si>
  <si>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</si>
  <si>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</si>
  <si>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</si>
  <si>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</si>
  <si>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</si>
  <si>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</si>
  <si>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</si>
  <si>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</si>
  <si>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</si>
  <si>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</si>
  <si>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</si>
  <si>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</si>
  <si>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</si>
  <si>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</si>
  <si>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</si>
  <si>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</si>
  <si>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</si>
  <si>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</si>
  <si>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</si>
  <si>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</si>
  <si>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</si>
  <si>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</si>
  <si>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</si>
  <si>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</si>
  <si>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</si>
  <si>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</si>
  <si>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</si>
  <si>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</si>
  <si>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</si>
  <si>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</si>
  <si>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</si>
  <si>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</si>
  <si>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</si>
  <si>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</si>
  <si>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</si>
  <si>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</si>
  <si>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</si>
  <si>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</si>
  <si>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</si>
  <si>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</si>
  <si>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</si>
  <si>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</si>
  <si>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</si>
  <si>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</si>
  <si>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8,68153246</t>
  </si>
  <si>
    <t>6,96308516</t>
  </si>
  <si>
    <t>6,21055793</t>
  </si>
  <si>
    <t>0</t>
  </si>
  <si>
    <t>0,09034599</t>
  </si>
  <si>
    <t>8,67516312</t>
  </si>
  <si>
    <t>0,66218124</t>
  </si>
  <si>
    <t>7,92900523</t>
  </si>
  <si>
    <t>7,34625000</t>
  </si>
  <si>
    <t>5,80257097</t>
  </si>
  <si>
    <t>5,06382533</t>
  </si>
  <si>
    <t>0,07656440</t>
  </si>
  <si>
    <t>7,26968560</t>
  </si>
  <si>
    <t>6,60750436</t>
  </si>
  <si>
    <t>0,22700000</t>
  </si>
  <si>
    <t>5,58790666</t>
  </si>
  <si>
    <t>4,67384485</t>
  </si>
  <si>
    <t>4,54628803</t>
  </si>
  <si>
    <t>0,12755682</t>
  </si>
  <si>
    <t>5,46034984</t>
  </si>
  <si>
    <t>1,53134334</t>
  </si>
  <si>
    <t>0,90172612</t>
  </si>
  <si>
    <t>0,51753730</t>
  </si>
  <si>
    <t>1,45477894</t>
  </si>
  <si>
    <t>0,30762442</t>
  </si>
  <si>
    <t>1,14715452</t>
  </si>
  <si>
    <t>54,440</t>
  </si>
  <si>
    <t>29,329</t>
  </si>
  <si>
    <t>4 кв.</t>
  </si>
  <si>
    <t xml:space="preserve">договор Услуги от 19.07.2018 № 150/18-Ю контрагент ООО "Авиационные роботы" </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</si>
  <si>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</si>
  <si>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</si>
  <si>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</si>
  <si>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ООО "ЭлектроСетьПриборМонтаж" , Полный комплекс работ , Выполнение комплексных работ , 29.12.2017 , 017/2019Ю/2</t>
  </si>
  <si>
    <t xml:space="preserve"> ООО "Авиационные роботы" , Услуги , Оказание Услуг , 19.07.2018 , 150/18-Ю
 ООО "ЭлектроСетьПриборМонтаж" , Полный комплекс работ , Выполнение комплексных работ , 29.12.2017 , 017/2019Ю/2</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</si>
  <si>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</si>
  <si>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</si>
  <si>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</si>
  <si>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</si>
  <si>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</si>
  <si>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</si>
  <si>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</si>
  <si>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</si>
  <si>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</si>
  <si>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</si>
  <si>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</si>
  <si>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проект исключён из ИПР</t>
  </si>
  <si>
    <t xml:space="preserve">Реконструкция линий электропередачи </t>
  </si>
  <si>
    <t>договор на Полный комплекс работ от 29.12.2017 № 017/2019Ю/2 подрядчик ООО "ЭлектроСетьПриборМонтаж"с учетом ДС №1 11.04.2018 (договор расторгнут, работы приняты по факту)</t>
  </si>
  <si>
    <t xml:space="preserve">Раздел 6.1. График реализации инвестиционного проекта </t>
  </si>
  <si>
    <t xml:space="preserve">Наименование контрольных этапов реализации инвестпроекта с указанием событий/работ критического пути сетевого графика * </t>
  </si>
  <si>
    <t>30.08.2018</t>
  </si>
  <si>
    <t>10.02.2021</t>
  </si>
  <si>
    <t>1.12.</t>
  </si>
  <si>
    <t>01.04.2022</t>
  </si>
  <si>
    <t>05.04.2022</t>
  </si>
  <si>
    <t>20.11.2022</t>
  </si>
  <si>
    <t>3.6.</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</si>
  <si>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</si>
  <si>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</si>
  <si>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25.12.2022</t>
  </si>
  <si>
    <t>30.12.2022</t>
  </si>
  <si>
    <t xml:space="preserve">Получение разрешения на ввод объекта в эксплуатацию. </t>
  </si>
  <si>
    <t>100</t>
  </si>
  <si>
    <t>Филиал ПАО "Россети Северо-Запад" в Республике Коми</t>
  </si>
  <si>
    <t>Программа по расширению просек (распоряжение ОАО "МРСК Северо-Запада" от 21.01.2015 №8р, распоряжение Филиал ПАО "Россети Северо-Запад" в Республике Коми от 11.09.2017 №357р).</t>
  </si>
  <si>
    <t>ПАО "Россети Северо-Запад"</t>
  </si>
  <si>
    <t>Приказ №46 от 10.02.2021</t>
  </si>
  <si>
    <t>ООО МЕЖРЕГИОНТОП</t>
  </si>
  <si>
    <t>закупка на заключение доп. соглашения к договору  от 29.12.2017№017/2019Ю/2Расторгнут с сохранением заактированного освоения 30.09.2019 на сумму 354,55682 тыс. руб с учётом НДСК договору есть допсоглашения, изменявшие сумму: с 6 861,58986 тыс. руб на 5 814,90666 тыс. руб
закупка осуществлялась на несколько ИП:F_000-55-1-01.12-1128 F_000-55-1-01.12-1304</t>
  </si>
  <si>
    <t>договор расторгнут с сохранением заактированного остатка</t>
  </si>
  <si>
    <t>30.09.2019</t>
  </si>
  <si>
    <t>11.04.2018</t>
  </si>
  <si>
    <t>917663</t>
  </si>
  <si>
    <t>Выполнение работ по разработке рабочей и лесоустроительной документации, выполнение строительно-монтажных работ по объектам
«Реконструкция ВЛ 110 кВ №170/171 отпайка на ПС «Серегово», отпайка на ПС «Часово», отпайка на ПС «Зеленец» в части расширения просек в Усть-Вымском, Княжпогостском и Сыктывдинском районах Республики Коми в объеме 5,8 га (ЮЭС)» 
«Реконструкция ВЛ 110 кВ №170/171 Микунь - ТЭЦ СЛПК части расширения просек в Усть-Вымском, Княжпогостском и Сыктывдинском районах Республики Коми в объеме 54,44 га (ЮЭС)»
«Реконструкция ВЛ 110 кВ №182 «Сторожевск - Богородск» в части расширения просек в Корткеросском районе Республики Коми в объеме 16,85 га (ЮЭС)» в 2019 году для нужд филиала ПАО "МРСК Северо-Запада" "Комиэнерго"</t>
  </si>
  <si>
    <t>комплекс</t>
  </si>
  <si>
    <t>Декабрь 2022</t>
  </si>
  <si>
    <t>Филиал ПАО "Россети Северо-Запад" в Республике Ком</t>
  </si>
  <si>
    <t>закупка на заключение доп. соглашения к договору  от 19.07.2018№150/18-Ю
закупка осуществлялась на несколько ИП:F_000-55-1-01.12-0846 F_000-55-1-01.12-1128 F_000-55-1-01.12-1294 F_000-55-1-01.12-1302 F_000-55-1-01.12-1304 I_004-55-1-01.21-0009 I_004-55-1-01.21-0010 J_004-55-1-01.12-1337</t>
  </si>
  <si>
    <t>31806591923</t>
  </si>
  <si>
    <t>Прочие</t>
  </si>
  <si>
    <t>51</t>
  </si>
  <si>
    <t>50</t>
  </si>
  <si>
    <t>49</t>
  </si>
  <si>
    <t>48</t>
  </si>
  <si>
    <t>Цена договора, 
тыс. руб. 
(с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</si>
</sst>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0.000"/>
    <numFmt numFmtId="166" formatCode="#,##0.00000"/>
    <numFmt numFmtId="167" formatCode="0.0000000"/>
    <numFmt numFmtId="168" formatCode="0.0000"/>
    <numFmt numFmtId="169" formatCode="0.00000"/>
    <numFmt numFmtId="171" formatCode="0.000000000"/>
    <numFmt numFmtId="172" formatCode="_-* #,##0.000_-;\-* #,##0.000_-;_-* &quot;-&quot;??_-;_-@_-"/>
    <numFmt numFmtId="173" formatCode="#,##0.00000000"/>
    <numFmt numFmtId="174" formatCode="0.00000000"/>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name val="Times New Roman"/>
      <family val="1"/>
      <charset val="204"/>
    </font>
    <font>
      <sz val="11"/>
      <color theme="1"/>
      <name val="Calibri"/>
      <family val="2"/>
      <scheme val="minor"/>
    </font>
    <font>
      <sz val="11"/>
      <color rgb="FF000000"/>
      <name val="SimSun"/>
      <family val="2"/>
      <charset val="204"/>
    </font>
    <font>
      <sz val="11"/>
      <color rgb="FF000000"/>
      <name val="Calibri"/>
      <family val="2"/>
      <charset val="204"/>
      <scheme val="minor"/>
    </font>
    <font>
      <sz val="11"/>
      <color theme="1"/>
      <name val="Calibri"/>
      <family val="2"/>
      <charset val="204"/>
      <scheme val="minor"/>
    </font>
    <font>
      <sz val="10"/>
      <name val="Arial Cyr"/>
      <charset val="204"/>
    </font>
    <font>
      <sz val="12"/>
      <color theme="1"/>
      <name val="Times New Roman"/>
      <family val="1"/>
      <charset val="204"/>
    </font>
    <font>
      <b/>
      <sz val="12"/>
      <color theme="1"/>
      <name val="Times New Roman"/>
      <family val="1"/>
      <charset val="204"/>
    </font>
    <font>
      <sz val="8"/>
      <name val="Arial"/>
      <family val="2"/>
    </font>
    <font>
      <sz val="12"/>
      <name val="Times New Roman"/>
      <family val="1"/>
    </font>
  </fonts>
  <fills count="3">
    <fill>
      <patternFill patternType="none"/>
    </fill>
    <fill>
      <patternFill patternType="gray125"/>
    </fill>
    <fill>
      <patternFill patternType="solid">
        <fgColor theme="0"/>
        <bgColor indexed="64"/>
      </patternFill>
    </fill>
  </fills>
  <borders count="3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s>
  <cellStyleXfs count="14">
    <xf numFmtId="0" fontId="0" fillId="0" borderId="0"/>
    <xf numFmtId="0" fontId="9" fillId="0" borderId="0"/>
    <xf numFmtId="0" fontId="10" fillId="0" borderId="0"/>
    <xf numFmtId="0" fontId="11" fillId="0" borderId="0"/>
    <xf numFmtId="0" fontId="12" fillId="0" borderId="0"/>
    <xf numFmtId="0" fontId="13" fillId="0" borderId="0"/>
    <xf numFmtId="0" fontId="14" fillId="0" borderId="0"/>
    <xf numFmtId="0" fontId="13" fillId="0" borderId="0"/>
    <xf numFmtId="0" fontId="9" fillId="0" borderId="0"/>
    <xf numFmtId="0" fontId="17" fillId="0" borderId="0"/>
    <xf numFmtId="0" fontId="17" fillId="0" borderId="0"/>
    <xf numFmtId="0" fontId="17" fillId="0" borderId="0"/>
    <xf numFmtId="0" fontId="17" fillId="0" borderId="0"/>
    <xf numFmtId="0" fontId="17" fillId="0" borderId="0"/>
  </cellStyleXfs>
  <cellXfs count="20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10" xfId="0" applyFont="1" applyBorder="1" applyAlignment="1">
      <alignment horizontal="left" wrapText="1"/>
    </xf>
    <xf numFmtId="0" fontId="0" fillId="0" borderId="1"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center" vertical="center" wrapText="1"/>
    </xf>
    <xf numFmtId="3"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0" fontId="1" fillId="0" borderId="0" xfId="0" applyFont="1" applyFill="1" applyAlignment="1">
      <alignment horizontal="left"/>
    </xf>
    <xf numFmtId="0" fontId="1" fillId="0" borderId="1" xfId="0" applyFont="1" applyFill="1" applyBorder="1" applyAlignment="1">
      <alignment horizontal="left" wrapText="1"/>
    </xf>
    <xf numFmtId="0" fontId="1" fillId="0" borderId="1" xfId="0" applyFont="1" applyFill="1" applyBorder="1" applyAlignment="1">
      <alignment horizontal="center" wrapText="1"/>
    </xf>
    <xf numFmtId="1" fontId="1" fillId="0" borderId="1" xfId="0" applyNumberFormat="1" applyFont="1" applyFill="1" applyBorder="1" applyAlignment="1">
      <alignment horizontal="center" wrapText="1"/>
    </xf>
    <xf numFmtId="1" fontId="1" fillId="0" borderId="1" xfId="0" applyNumberFormat="1" applyFont="1" applyFill="1" applyBorder="1" applyAlignment="1">
      <alignment horizontal="left" wrapText="1"/>
    </xf>
    <xf numFmtId="0" fontId="0" fillId="0" borderId="0" xfId="0" applyFill="1" applyAlignment="1">
      <alignment horizontal="left"/>
    </xf>
    <xf numFmtId="3" fontId="1" fillId="0" borderId="1" xfId="0" applyNumberFormat="1" applyFont="1" applyFill="1" applyBorder="1" applyAlignment="1">
      <alignment horizontal="center" wrapText="1"/>
    </xf>
    <xf numFmtId="0" fontId="9" fillId="0" borderId="1" xfId="0" applyFont="1" applyFill="1" applyBorder="1" applyAlignment="1">
      <alignment horizontal="left" wrapText="1"/>
    </xf>
    <xf numFmtId="0" fontId="1" fillId="2" borderId="1" xfId="0" applyFont="1" applyFill="1" applyBorder="1" applyAlignment="1">
      <alignment horizontal="center" wrapText="1"/>
    </xf>
    <xf numFmtId="2" fontId="0" fillId="0" borderId="0" xfId="0" applyNumberFormat="1" applyAlignment="1">
      <alignment horizontal="center" vertical="center"/>
    </xf>
    <xf numFmtId="167" fontId="1" fillId="0" borderId="0" xfId="0" applyNumberFormat="1" applyFont="1" applyBorder="1" applyAlignment="1">
      <alignment horizontal="left" wrapText="1"/>
    </xf>
    <xf numFmtId="0" fontId="1" fillId="0" borderId="0" xfId="0" applyNumberFormat="1" applyFont="1" applyBorder="1" applyAlignment="1">
      <alignment horizontal="left" wrapText="1"/>
    </xf>
    <xf numFmtId="0" fontId="1" fillId="0" borderId="0" xfId="0" applyFont="1" applyAlignment="1">
      <alignment horizontal="left" wrapText="1"/>
    </xf>
    <xf numFmtId="0" fontId="15" fillId="0" borderId="17" xfId="2" applyFont="1" applyBorder="1" applyAlignment="1">
      <alignment horizontal="center" vertical="center" wrapText="1"/>
    </xf>
    <xf numFmtId="0" fontId="15" fillId="0" borderId="0" xfId="1" applyFont="1" applyFill="1"/>
    <xf numFmtId="4" fontId="15" fillId="0" borderId="0" xfId="1" applyNumberFormat="1" applyFont="1" applyFill="1" applyAlignment="1">
      <alignment horizontal="center"/>
    </xf>
    <xf numFmtId="0" fontId="15" fillId="0" borderId="0" xfId="1" applyFont="1" applyFill="1" applyAlignment="1">
      <alignment horizontal="center"/>
    </xf>
    <xf numFmtId="0" fontId="16" fillId="0" borderId="0" xfId="8" applyFont="1" applyFill="1" applyAlignment="1"/>
    <xf numFmtId="2" fontId="15" fillId="0" borderId="0" xfId="1" applyNumberFormat="1" applyFont="1" applyFill="1"/>
    <xf numFmtId="165" fontId="15" fillId="0" borderId="0" xfId="1" applyNumberFormat="1" applyFont="1" applyFill="1"/>
    <xf numFmtId="4" fontId="15" fillId="0" borderId="0" xfId="1" applyNumberFormat="1" applyFont="1" applyFill="1"/>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0" fontId="1" fillId="0" borderId="0" xfId="0" applyFont="1" applyAlignment="1">
      <alignment horizontal="lef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5" fillId="0" borderId="17" xfId="2" applyFont="1" applyFill="1" applyBorder="1" applyAlignment="1">
      <alignment horizontal="center" vertical="center" wrapText="1"/>
    </xf>
    <xf numFmtId="0" fontId="1" fillId="0" borderId="1" xfId="0" applyFont="1" applyBorder="1" applyAlignment="1">
      <alignment horizontal="left" vertical="center" wrapText="1"/>
    </xf>
    <xf numFmtId="0" fontId="15" fillId="0" borderId="0" xfId="1" applyFont="1" applyFill="1" applyAlignment="1">
      <alignment horizontal="center"/>
    </xf>
    <xf numFmtId="0" fontId="1" fillId="0" borderId="17" xfId="9" applyNumberFormat="1" applyFont="1" applyBorder="1" applyAlignment="1">
      <alignment horizontal="left" vertical="center" wrapText="1"/>
    </xf>
    <xf numFmtId="0" fontId="8" fillId="0" borderId="17" xfId="10" applyNumberFormat="1" applyFont="1" applyBorder="1" applyAlignment="1">
      <alignment horizontal="left" vertical="center" wrapText="1"/>
    </xf>
    <xf numFmtId="0" fontId="8" fillId="0" borderId="17" xfId="10" applyNumberFormat="1" applyFont="1" applyBorder="1" applyAlignment="1">
      <alignment horizontal="center" vertical="center" wrapText="1"/>
    </xf>
    <xf numFmtId="0" fontId="7" fillId="0" borderId="17" xfId="10" applyNumberFormat="1" applyFont="1" applyBorder="1" applyAlignment="1">
      <alignment horizontal="left" vertical="center" wrapText="1"/>
    </xf>
    <xf numFmtId="0" fontId="17" fillId="0" borderId="0" xfId="10"/>
    <xf numFmtId="0" fontId="0" fillId="0" borderId="0" xfId="0"/>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left" wrapText="1"/>
    </xf>
    <xf numFmtId="2" fontId="1" fillId="0" borderId="1" xfId="0" applyNumberFormat="1" applyFont="1" applyBorder="1" applyAlignment="1">
      <alignment horizontal="center" wrapText="1"/>
    </xf>
    <xf numFmtId="3" fontId="1" fillId="0" borderId="1" xfId="0" applyNumberFormat="1" applyFont="1" applyBorder="1" applyAlignment="1">
      <alignment horizontal="center" wrapText="1"/>
    </xf>
    <xf numFmtId="165" fontId="1" fillId="0" borderId="1" xfId="0" applyNumberFormat="1" applyFont="1" applyBorder="1" applyAlignment="1">
      <alignment horizontal="center" wrapText="1"/>
    </xf>
    <xf numFmtId="171" fontId="1" fillId="0" borderId="1" xfId="0" applyNumberFormat="1" applyFont="1" applyBorder="1" applyAlignment="1">
      <alignment horizontal="center" wrapText="1"/>
    </xf>
    <xf numFmtId="164" fontId="1" fillId="0" borderId="1" xfId="0" applyNumberFormat="1" applyFont="1" applyBorder="1" applyAlignment="1">
      <alignment horizontal="center" wrapText="1"/>
    </xf>
    <xf numFmtId="0" fontId="7" fillId="0" borderId="17" xfId="10" applyNumberFormat="1" applyFont="1" applyBorder="1" applyAlignment="1">
      <alignment horizontal="center" vertical="center" wrapText="1"/>
    </xf>
    <xf numFmtId="0" fontId="1" fillId="0" borderId="17" xfId="12" applyNumberFormat="1" applyFont="1" applyBorder="1" applyAlignment="1">
      <alignment horizontal="center" vertical="center" wrapText="1"/>
    </xf>
    <xf numFmtId="0" fontId="1" fillId="0" borderId="0" xfId="10" applyFont="1" applyAlignment="1">
      <alignment horizontal="left"/>
    </xf>
    <xf numFmtId="0" fontId="7" fillId="0" borderId="17" xfId="10" applyNumberFormat="1" applyFont="1" applyBorder="1" applyAlignment="1">
      <alignment horizontal="left" wrapText="1"/>
    </xf>
    <xf numFmtId="0" fontId="17" fillId="0" borderId="0" xfId="11"/>
    <xf numFmtId="0" fontId="1" fillId="0" borderId="0" xfId="11" applyFont="1" applyAlignment="1">
      <alignment horizontal="left"/>
    </xf>
    <xf numFmtId="0" fontId="17" fillId="0" borderId="0" xfId="11" applyAlignment="1">
      <alignment horizontal="left"/>
    </xf>
    <xf numFmtId="0" fontId="18" fillId="0" borderId="17" xfId="9" applyNumberFormat="1" applyFont="1" applyBorder="1" applyAlignment="1">
      <alignment horizontal="left" vertical="center" wrapText="1"/>
    </xf>
    <xf numFmtId="172" fontId="17" fillId="0" borderId="0" xfId="11" applyNumberFormat="1"/>
    <xf numFmtId="172" fontId="0" fillId="0" borderId="0" xfId="0" applyNumberFormat="1" applyAlignment="1">
      <alignment horizontal="left"/>
    </xf>
    <xf numFmtId="0" fontId="1" fillId="0" borderId="17" xfId="13" applyNumberFormat="1" applyFont="1" applyBorder="1" applyAlignment="1">
      <alignment horizontal="left" wrapText="1"/>
    </xf>
    <xf numFmtId="0" fontId="17" fillId="0" borderId="0" xfId="13"/>
    <xf numFmtId="0" fontId="1" fillId="0" borderId="0" xfId="13" applyFont="1" applyAlignment="1">
      <alignment horizontal="left"/>
    </xf>
    <xf numFmtId="0" fontId="1" fillId="0" borderId="17" xfId="13" applyNumberFormat="1" applyFont="1" applyBorder="1" applyAlignment="1">
      <alignment horizontal="center" vertical="center" wrapText="1"/>
    </xf>
    <xf numFmtId="0" fontId="2" fillId="0" borderId="17" xfId="13" applyNumberFormat="1" applyFont="1" applyBorder="1" applyAlignment="1">
      <alignment horizontal="left" wrapText="1"/>
    </xf>
    <xf numFmtId="0" fontId="2" fillId="0" borderId="17" xfId="13" applyNumberFormat="1" applyFont="1" applyBorder="1" applyAlignment="1">
      <alignment horizontal="center" vertical="center" wrapText="1"/>
    </xf>
    <xf numFmtId="0" fontId="1" fillId="0" borderId="1" xfId="0" applyFont="1" applyBorder="1" applyAlignment="1">
      <alignment horizontal="center" vertical="center" wrapText="1"/>
    </xf>
    <xf numFmtId="0" fontId="2" fillId="0" borderId="0" xfId="0" applyFont="1" applyFill="1" applyAlignment="1">
      <alignment horizontal="center" wrapText="1"/>
    </xf>
    <xf numFmtId="0" fontId="1" fillId="0" borderId="0" xfId="0" applyFont="1" applyFill="1" applyAlignment="1">
      <alignment horizontal="center"/>
    </xf>
    <xf numFmtId="0" fontId="4" fillId="0" borderId="0" xfId="0" applyFont="1" applyFill="1" applyAlignment="1">
      <alignment horizontal="center"/>
    </xf>
    <xf numFmtId="0" fontId="2" fillId="0" borderId="0" xfId="0" applyFont="1" applyAlignment="1">
      <alignment horizontal="center"/>
    </xf>
    <xf numFmtId="0" fontId="3" fillId="0" borderId="0" xfId="0" applyFont="1" applyAlignment="1">
      <alignment horizontal="center"/>
    </xf>
    <xf numFmtId="0" fontId="2" fillId="0" borderId="0" xfId="0" applyFont="1" applyFill="1" applyAlignment="1">
      <alignment horizontal="center"/>
    </xf>
    <xf numFmtId="0" fontId="1"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wrapText="1"/>
    </xf>
    <xf numFmtId="0" fontId="4" fillId="0" borderId="0" xfId="0" applyFont="1" applyAlignment="1">
      <alignment horizontal="center"/>
    </xf>
    <xf numFmtId="0" fontId="4" fillId="0" borderId="0" xfId="0" applyFont="1" applyFill="1" applyAlignment="1">
      <alignment horizontal="center" wrapText="1"/>
    </xf>
    <xf numFmtId="0" fontId="3" fillId="0" borderId="0" xfId="0" applyFont="1" applyFill="1" applyAlignment="1">
      <alignment horizontal="center"/>
    </xf>
    <xf numFmtId="0" fontId="1" fillId="0" borderId="1" xfId="0" applyFont="1" applyBorder="1" applyAlignment="1">
      <alignment horizontal="left" wrapText="1"/>
    </xf>
    <xf numFmtId="0" fontId="2" fillId="0" borderId="9"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4" fontId="1" fillId="0" borderId="1" xfId="0" applyNumberFormat="1" applyFont="1" applyBorder="1" applyAlignment="1">
      <alignment horizontal="right" wrapText="1"/>
    </xf>
    <xf numFmtId="3" fontId="1" fillId="0" borderId="7" xfId="0" applyNumberFormat="1" applyFont="1" applyBorder="1" applyAlignment="1">
      <alignment horizontal="right" wrapText="1"/>
    </xf>
    <xf numFmtId="0" fontId="2" fillId="0" borderId="8"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0" fontId="1" fillId="0" borderId="2" xfId="0" applyFont="1" applyBorder="1" applyAlignment="1">
      <alignment horizontal="left" wrapText="1"/>
    </xf>
    <xf numFmtId="2"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4" fontId="1" fillId="0" borderId="3" xfId="0" applyNumberFormat="1" applyFont="1" applyBorder="1" applyAlignment="1">
      <alignment horizontal="right" wrapText="1"/>
    </xf>
    <xf numFmtId="0" fontId="2" fillId="0" borderId="12" xfId="0" applyFont="1" applyBorder="1" applyAlignment="1">
      <alignment horizontal="left"/>
    </xf>
    <xf numFmtId="0" fontId="1" fillId="0" borderId="13" xfId="0" applyFont="1" applyBorder="1" applyAlignment="1">
      <alignment horizontal="left" wrapText="1"/>
    </xf>
    <xf numFmtId="0" fontId="2" fillId="0" borderId="0" xfId="0" applyFont="1" applyAlignment="1">
      <alignment horizontal="left" wrapText="1"/>
    </xf>
    <xf numFmtId="3" fontId="1" fillId="0" borderId="3" xfId="0" applyNumberFormat="1" applyFont="1" applyBorder="1" applyAlignment="1">
      <alignment horizontal="right" wrapText="1"/>
    </xf>
    <xf numFmtId="0" fontId="1" fillId="0" borderId="17" xfId="13" applyNumberFormat="1" applyFont="1" applyBorder="1" applyAlignment="1">
      <alignment horizontal="center" vertical="center" wrapText="1"/>
    </xf>
    <xf numFmtId="0" fontId="1" fillId="0" borderId="22" xfId="13" applyNumberFormat="1" applyFont="1" applyBorder="1" applyAlignment="1">
      <alignment horizontal="center" vertical="center" wrapText="1"/>
    </xf>
    <xf numFmtId="0" fontId="2" fillId="0" borderId="17" xfId="13" applyNumberFormat="1" applyFont="1" applyBorder="1" applyAlignment="1">
      <alignment horizontal="center" vertical="center" wrapText="1"/>
    </xf>
    <xf numFmtId="0" fontId="1" fillId="0" borderId="0" xfId="13" applyNumberFormat="1" applyFont="1" applyAlignment="1">
      <alignment horizontal="center"/>
    </xf>
    <xf numFmtId="0" fontId="2" fillId="0" borderId="0" xfId="13" applyNumberFormat="1" applyFont="1" applyAlignment="1">
      <alignment horizontal="center" wrapText="1"/>
    </xf>
    <xf numFmtId="0" fontId="4" fillId="0" borderId="0" xfId="13" applyNumberFormat="1" applyFont="1" applyAlignment="1">
      <alignment horizontal="center" wrapText="1"/>
    </xf>
    <xf numFmtId="0" fontId="1" fillId="0" borderId="18" xfId="13" applyNumberFormat="1" applyFont="1" applyBorder="1" applyAlignment="1">
      <alignment horizontal="center" vertical="center" wrapText="1"/>
    </xf>
    <xf numFmtId="0" fontId="1" fillId="0" borderId="19" xfId="13" applyNumberFormat="1" applyFont="1" applyBorder="1" applyAlignment="1">
      <alignment horizontal="center" vertical="center" wrapText="1"/>
    </xf>
    <xf numFmtId="0" fontId="1" fillId="0" borderId="20" xfId="13" applyNumberFormat="1" applyFont="1" applyBorder="1" applyAlignment="1">
      <alignment horizontal="center" vertical="center" wrapText="1"/>
    </xf>
    <xf numFmtId="0" fontId="1" fillId="0" borderId="24" xfId="13" applyNumberFormat="1" applyFont="1" applyBorder="1" applyAlignment="1">
      <alignment horizontal="center" vertical="center" wrapText="1"/>
    </xf>
    <xf numFmtId="0" fontId="1" fillId="0" borderId="25" xfId="13" applyNumberFormat="1" applyFont="1" applyBorder="1" applyAlignment="1">
      <alignment horizontal="center" vertical="center" wrapText="1"/>
    </xf>
    <xf numFmtId="0" fontId="1" fillId="0" borderId="23" xfId="13" applyNumberFormat="1" applyFont="1" applyBorder="1" applyAlignment="1">
      <alignment horizontal="center" vertical="center" wrapText="1"/>
    </xf>
    <xf numFmtId="0" fontId="1" fillId="0" borderId="21" xfId="13" applyNumberFormat="1" applyFont="1" applyBorder="1" applyAlignment="1">
      <alignment horizontal="center" vertical="center" wrapText="1"/>
    </xf>
    <xf numFmtId="0" fontId="2" fillId="0" borderId="0" xfId="13" applyNumberFormat="1" applyFont="1" applyAlignment="1">
      <alignment horizontal="center"/>
    </xf>
    <xf numFmtId="0" fontId="3" fillId="0" borderId="0" xfId="13" applyNumberFormat="1" applyFont="1" applyAlignment="1">
      <alignment horizontal="center"/>
    </xf>
    <xf numFmtId="0" fontId="1" fillId="0" borderId="17" xfId="13" applyNumberFormat="1" applyFont="1" applyBorder="1" applyAlignment="1">
      <alignment horizontal="left" wrapText="1"/>
    </xf>
    <xf numFmtId="0" fontId="7" fillId="0" borderId="17" xfId="10" applyNumberFormat="1" applyFont="1" applyBorder="1" applyAlignment="1">
      <alignment horizontal="center" vertical="center" wrapText="1"/>
    </xf>
    <xf numFmtId="0" fontId="7" fillId="0" borderId="18" xfId="10" applyNumberFormat="1" applyFont="1" applyBorder="1" applyAlignment="1">
      <alignment horizontal="center" vertical="center" wrapText="1"/>
    </xf>
    <xf numFmtId="0" fontId="7" fillId="0" borderId="23" xfId="10" applyNumberFormat="1" applyFont="1" applyBorder="1" applyAlignment="1">
      <alignment horizontal="center" vertical="center" wrapText="1"/>
    </xf>
    <xf numFmtId="0" fontId="7" fillId="0" borderId="21" xfId="10" applyNumberFormat="1" applyFont="1" applyBorder="1" applyAlignment="1">
      <alignment horizontal="center" vertical="center" wrapText="1"/>
    </xf>
    <xf numFmtId="0" fontId="2" fillId="0" borderId="0" xfId="10" applyNumberFormat="1" applyFont="1" applyAlignment="1">
      <alignment horizontal="center"/>
    </xf>
    <xf numFmtId="0" fontId="3" fillId="0" borderId="0" xfId="10" applyNumberFormat="1" applyFont="1" applyAlignment="1">
      <alignment horizontal="center"/>
    </xf>
    <xf numFmtId="0" fontId="1" fillId="0" borderId="0" xfId="10" applyNumberFormat="1" applyFont="1" applyAlignment="1">
      <alignment horizontal="center"/>
    </xf>
    <xf numFmtId="0" fontId="2" fillId="0" borderId="0" xfId="10" applyNumberFormat="1" applyFont="1" applyAlignment="1">
      <alignment horizontal="center" wrapText="1"/>
    </xf>
    <xf numFmtId="0" fontId="4" fillId="0" borderId="0" xfId="10" applyNumberFormat="1" applyFont="1" applyAlignment="1">
      <alignment horizontal="center" wrapText="1"/>
    </xf>
    <xf numFmtId="0" fontId="7" fillId="0" borderId="19" xfId="10" applyNumberFormat="1" applyFont="1" applyBorder="1" applyAlignment="1">
      <alignment horizontal="center" vertical="center" wrapText="1"/>
    </xf>
    <xf numFmtId="0" fontId="7" fillId="0" borderId="20" xfId="10" applyNumberFormat="1" applyFont="1" applyBorder="1" applyAlignment="1">
      <alignment horizontal="center" vertical="center" wrapText="1"/>
    </xf>
    <xf numFmtId="0" fontId="1" fillId="0" borderId="1" xfId="0" applyFont="1" applyBorder="1" applyAlignment="1">
      <alignment horizontal="center" wrapText="1"/>
    </xf>
    <xf numFmtId="0" fontId="7" fillId="0" borderId="17" xfId="11" applyNumberFormat="1" applyFont="1" applyBorder="1" applyAlignment="1">
      <alignment horizontal="left" wrapText="1"/>
    </xf>
    <xf numFmtId="0" fontId="1" fillId="0" borderId="17" xfId="11" applyNumberFormat="1" applyFont="1" applyBorder="1" applyAlignment="1">
      <alignment horizontal="center" wrapText="1"/>
    </xf>
    <xf numFmtId="0" fontId="7" fillId="0" borderId="19" xfId="11" applyNumberFormat="1" applyFont="1" applyBorder="1" applyAlignment="1">
      <alignment horizontal="left" wrapText="1"/>
    </xf>
    <xf numFmtId="0" fontId="7" fillId="0" borderId="20" xfId="11" applyNumberFormat="1" applyFont="1" applyBorder="1" applyAlignment="1">
      <alignment horizontal="left" wrapText="1"/>
    </xf>
    <xf numFmtId="0" fontId="8" fillId="0" borderId="17" xfId="11" applyNumberFormat="1" applyFont="1" applyBorder="1" applyAlignment="1">
      <alignment horizontal="left" wrapText="1"/>
    </xf>
    <xf numFmtId="0" fontId="7" fillId="0" borderId="18" xfId="11" applyNumberFormat="1" applyFont="1" applyBorder="1" applyAlignment="1">
      <alignment horizontal="left" wrapText="1"/>
    </xf>
    <xf numFmtId="0" fontId="1" fillId="0" borderId="18" xfId="11" applyNumberFormat="1" applyFont="1" applyBorder="1" applyAlignment="1">
      <alignment horizontal="center" wrapText="1"/>
    </xf>
    <xf numFmtId="0" fontId="1" fillId="0" borderId="24" xfId="11" applyNumberFormat="1" applyFont="1" applyBorder="1" applyAlignment="1">
      <alignment horizontal="center" wrapText="1"/>
    </xf>
    <xf numFmtId="0" fontId="1" fillId="0" borderId="0" xfId="11" applyNumberFormat="1" applyFont="1" applyAlignment="1">
      <alignment horizontal="center" wrapText="1"/>
    </xf>
    <xf numFmtId="0" fontId="1" fillId="0" borderId="25" xfId="11" applyNumberFormat="1" applyFont="1" applyBorder="1" applyAlignment="1">
      <alignment horizontal="center" wrapText="1"/>
    </xf>
    <xf numFmtId="0" fontId="1" fillId="0" borderId="23" xfId="11" applyNumberFormat="1" applyFont="1" applyBorder="1" applyAlignment="1">
      <alignment horizontal="center" wrapText="1"/>
    </xf>
    <xf numFmtId="0" fontId="1" fillId="0" borderId="26" xfId="11" applyNumberFormat="1" applyFont="1" applyBorder="1" applyAlignment="1">
      <alignment horizontal="center" wrapText="1"/>
    </xf>
    <xf numFmtId="0" fontId="1" fillId="0" borderId="21" xfId="11" applyNumberFormat="1" applyFont="1" applyBorder="1" applyAlignment="1">
      <alignment horizontal="center" wrapText="1"/>
    </xf>
    <xf numFmtId="0" fontId="2" fillId="0" borderId="17" xfId="11" applyNumberFormat="1" applyFont="1" applyBorder="1" applyAlignment="1">
      <alignment horizontal="center" wrapText="1"/>
    </xf>
    <xf numFmtId="10" fontId="1" fillId="0" borderId="17" xfId="11" applyNumberFormat="1" applyFont="1" applyBorder="1" applyAlignment="1">
      <alignment horizontal="center" wrapText="1"/>
    </xf>
    <xf numFmtId="0" fontId="2" fillId="0" borderId="0" xfId="11" applyNumberFormat="1" applyFont="1" applyAlignment="1">
      <alignment horizontal="center"/>
    </xf>
    <xf numFmtId="0" fontId="3" fillId="0" borderId="0" xfId="11" applyNumberFormat="1" applyFont="1" applyAlignment="1">
      <alignment horizontal="center"/>
    </xf>
    <xf numFmtId="0" fontId="1" fillId="0" borderId="0" xfId="11" applyNumberFormat="1" applyFont="1" applyAlignment="1">
      <alignment horizontal="center"/>
    </xf>
    <xf numFmtId="0" fontId="2" fillId="0" borderId="0" xfId="11" applyNumberFormat="1" applyFont="1" applyAlignment="1">
      <alignment horizontal="center" wrapText="1"/>
    </xf>
    <xf numFmtId="0" fontId="4" fillId="0" borderId="0" xfId="11" applyNumberFormat="1" applyFont="1" applyAlignment="1">
      <alignment horizontal="center" wrapText="1"/>
    </xf>
    <xf numFmtId="0" fontId="7" fillId="0" borderId="22" xfId="11" applyNumberFormat="1" applyFont="1" applyBorder="1" applyAlignment="1">
      <alignment horizontal="left" wrapText="1"/>
    </xf>
    <xf numFmtId="10" fontId="2" fillId="0" borderId="17" xfId="11" applyNumberFormat="1" applyFont="1" applyBorder="1" applyAlignment="1">
      <alignment horizontal="center" wrapText="1"/>
    </xf>
    <xf numFmtId="9" fontId="1" fillId="0" borderId="17" xfId="11" applyNumberFormat="1" applyFont="1" applyBorder="1" applyAlignment="1">
      <alignment horizontal="center" wrapText="1"/>
    </xf>
    <xf numFmtId="0" fontId="1" fillId="0" borderId="27" xfId="0" applyFont="1" applyBorder="1" applyAlignment="1">
      <alignment horizontal="left" vertical="center" wrapText="1"/>
    </xf>
    <xf numFmtId="0" fontId="1" fillId="0" borderId="28" xfId="0" applyFont="1" applyBorder="1" applyAlignment="1">
      <alignment horizontal="left" vertical="center" wrapText="1"/>
    </xf>
    <xf numFmtId="0" fontId="1" fillId="0" borderId="29" xfId="0" applyFont="1" applyBorder="1" applyAlignment="1">
      <alignment horizontal="left" vertical="center" wrapText="1"/>
    </xf>
    <xf numFmtId="0" fontId="1" fillId="0" borderId="30" xfId="0" applyFont="1" applyBorder="1" applyAlignment="1">
      <alignment horizontal="left" vertical="center" wrapText="1"/>
    </xf>
    <xf numFmtId="0" fontId="1" fillId="0" borderId="27" xfId="0" applyFont="1" applyBorder="1" applyAlignment="1">
      <alignment horizontal="right" vertical="center" wrapText="1"/>
    </xf>
    <xf numFmtId="173" fontId="1" fillId="0" borderId="1" xfId="0" applyNumberFormat="1" applyFont="1" applyBorder="1" applyAlignment="1">
      <alignment horizontal="right" vertical="center" wrapText="1"/>
    </xf>
    <xf numFmtId="0" fontId="1" fillId="0" borderId="27" xfId="0" applyFont="1" applyBorder="1" applyAlignment="1">
      <alignment horizontal="center" vertical="center" wrapText="1"/>
    </xf>
    <xf numFmtId="0" fontId="1" fillId="0" borderId="31" xfId="0" applyFont="1" applyBorder="1" applyAlignment="1">
      <alignment horizontal="left" vertical="center" wrapText="1"/>
    </xf>
    <xf numFmtId="0" fontId="1" fillId="0" borderId="32" xfId="0" applyFont="1" applyBorder="1" applyAlignment="1">
      <alignment horizontal="left" vertical="center" wrapText="1"/>
    </xf>
    <xf numFmtId="0" fontId="1" fillId="0" borderId="0" xfId="0" applyFont="1" applyAlignment="1">
      <alignment horizontal="left" vertical="center" wrapText="1"/>
    </xf>
    <xf numFmtId="0" fontId="1" fillId="0" borderId="33" xfId="0" applyFont="1" applyBorder="1" applyAlignment="1">
      <alignment horizontal="left" vertical="center" wrapText="1"/>
    </xf>
    <xf numFmtId="0" fontId="1" fillId="0" borderId="31" xfId="0" applyFont="1" applyBorder="1" applyAlignment="1">
      <alignment horizontal="right" vertical="center" wrapText="1"/>
    </xf>
    <xf numFmtId="0" fontId="1" fillId="0" borderId="31" xfId="0" applyFont="1" applyBorder="1" applyAlignment="1">
      <alignment horizontal="center" vertical="center" wrapText="1"/>
    </xf>
    <xf numFmtId="0" fontId="1" fillId="0" borderId="34" xfId="0" applyFont="1" applyBorder="1" applyAlignment="1">
      <alignment horizontal="left" vertical="center" wrapText="1"/>
    </xf>
    <xf numFmtId="1" fontId="1" fillId="0" borderId="34" xfId="0" applyNumberFormat="1" applyFont="1" applyBorder="1" applyAlignment="1">
      <alignment horizontal="right" vertical="center" wrapText="1"/>
    </xf>
    <xf numFmtId="166" fontId="1" fillId="0" borderId="34" xfId="0" applyNumberFormat="1" applyFont="1" applyBorder="1" applyAlignment="1">
      <alignment horizontal="right" vertical="center" wrapText="1"/>
    </xf>
    <xf numFmtId="0" fontId="1" fillId="0" borderId="34" xfId="0" applyFont="1" applyBorder="1" applyAlignment="1">
      <alignment horizontal="center" vertical="center" wrapText="1"/>
    </xf>
    <xf numFmtId="0" fontId="1" fillId="0" borderId="1" xfId="0" applyFont="1" applyBorder="1" applyAlignment="1">
      <alignment horizontal="left" vertical="center" wrapText="1"/>
    </xf>
    <xf numFmtId="169" fontId="1" fillId="0" borderId="1" xfId="0" applyNumberFormat="1" applyFont="1" applyBorder="1" applyAlignment="1">
      <alignment horizontal="right" vertical="center" wrapText="1"/>
    </xf>
    <xf numFmtId="168" fontId="1" fillId="0" borderId="1" xfId="0" applyNumberFormat="1" applyFont="1" applyBorder="1" applyAlignment="1">
      <alignment horizontal="right" vertical="center" wrapText="1"/>
    </xf>
    <xf numFmtId="174"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0" fontId="1" fillId="0" borderId="33" xfId="0" applyFont="1" applyBorder="1" applyAlignment="1">
      <alignment horizontal="center" vertical="center" wrapText="1"/>
    </xf>
    <xf numFmtId="0" fontId="1" fillId="0" borderId="35" xfId="0" applyFont="1" applyBorder="1" applyAlignment="1">
      <alignment horizontal="center" vertical="center" wrapText="1"/>
    </xf>
  </cellXfs>
  <cellStyles count="14">
    <cellStyle name="Обычный" xfId="0" builtinId="0"/>
    <cellStyle name="Обычный 2" xfId="4"/>
    <cellStyle name="Обычный 2 2" xfId="6"/>
    <cellStyle name="Обычный 217" xfId="5"/>
    <cellStyle name="Обычный 3" xfId="1"/>
    <cellStyle name="Обычный 5" xfId="3"/>
    <cellStyle name="Обычный 6 2 3 9" xfId="7"/>
    <cellStyle name="Обычный 7" xfId="2"/>
    <cellStyle name="Обычный_1. паспорт местоположение" xfId="9"/>
    <cellStyle name="Обычный_3.3 паспорт описание" xfId="12"/>
    <cellStyle name="Обычный_6.1. Паспорт сетевой график" xfId="13"/>
    <cellStyle name="Обычный_6.2. Паспорт фин осв ввод" xfId="10"/>
    <cellStyle name="Обычный_8. Общие сведения" xfId="11"/>
    <cellStyle name="Обычный_Форматы по компаниям_last"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5"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zoomScale="85" zoomScaleNormal="85" workbookViewId="0">
      <selection activeCell="B22" sqref="B22"/>
    </sheetView>
  </sheetViews>
  <sheetFormatPr defaultColWidth="8.7109375" defaultRowHeight="11.45" customHeight="1" x14ac:dyDescent="0.25"/>
  <cols>
    <col min="1" max="1" width="8.7109375" style="1" customWidth="1"/>
    <col min="2" max="2" width="59" style="1" customWidth="1"/>
    <col min="3" max="3" width="72" style="1" customWidth="1"/>
    <col min="4" max="4" width="15.7109375" customWidth="1"/>
    <col min="5" max="5" width="15.42578125" customWidth="1"/>
    <col min="7" max="7" width="12.85546875"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96" t="s">
        <v>527</v>
      </c>
      <c r="B5" s="96"/>
      <c r="C5" s="96"/>
    </row>
    <row r="7" spans="1:3" s="1" customFormat="1" ht="18.95" customHeight="1" x14ac:dyDescent="0.3">
      <c r="A7" s="97" t="s">
        <v>3</v>
      </c>
      <c r="B7" s="97"/>
      <c r="C7" s="97"/>
    </row>
    <row r="9" spans="1:3" s="1" customFormat="1" ht="15.95" customHeight="1" x14ac:dyDescent="0.25">
      <c r="A9" s="98" t="s">
        <v>653</v>
      </c>
      <c r="B9" s="98"/>
      <c r="C9" s="98"/>
    </row>
    <row r="10" spans="1:3" s="1" customFormat="1" ht="15.95" customHeight="1" x14ac:dyDescent="0.25">
      <c r="A10" s="94" t="s">
        <v>4</v>
      </c>
      <c r="B10" s="94"/>
      <c r="C10" s="94"/>
    </row>
    <row r="11" spans="1:3" ht="11.45" customHeight="1" x14ac:dyDescent="0.25">
      <c r="A11" s="29"/>
      <c r="B11" s="29"/>
      <c r="C11" s="29"/>
    </row>
    <row r="12" spans="1:3" s="1" customFormat="1" ht="15.95" customHeight="1" x14ac:dyDescent="0.25">
      <c r="A12" s="98" t="s">
        <v>407</v>
      </c>
      <c r="B12" s="98"/>
      <c r="C12" s="98"/>
    </row>
    <row r="13" spans="1:3" s="1" customFormat="1" ht="15.95" customHeight="1" x14ac:dyDescent="0.25">
      <c r="A13" s="94" t="s">
        <v>5</v>
      </c>
      <c r="B13" s="94"/>
      <c r="C13" s="94"/>
    </row>
    <row r="14" spans="1:3" ht="11.45" customHeight="1" x14ac:dyDescent="0.25">
      <c r="A14" s="29"/>
      <c r="B14" s="29"/>
      <c r="C14" s="29"/>
    </row>
    <row r="15" spans="1:3" s="1" customFormat="1" ht="32.1" customHeight="1" x14ac:dyDescent="0.25">
      <c r="A15" s="93" t="s">
        <v>533</v>
      </c>
      <c r="B15" s="93"/>
      <c r="C15" s="93"/>
    </row>
    <row r="16" spans="1:3" s="1" customFormat="1" ht="15.95" customHeight="1" x14ac:dyDescent="0.25">
      <c r="A16" s="94" t="s">
        <v>6</v>
      </c>
      <c r="B16" s="94"/>
      <c r="C16" s="94"/>
    </row>
    <row r="17" spans="1:3" ht="11.45" customHeight="1" x14ac:dyDescent="0.25">
      <c r="A17" s="29"/>
      <c r="B17" s="29"/>
      <c r="C17" s="29"/>
    </row>
    <row r="18" spans="1:3" s="1" customFormat="1" ht="18.95" customHeight="1" x14ac:dyDescent="0.3">
      <c r="A18" s="95" t="s">
        <v>7</v>
      </c>
      <c r="B18" s="95"/>
      <c r="C18" s="95"/>
    </row>
    <row r="19" spans="1:3" ht="11.45" customHeight="1" x14ac:dyDescent="0.25">
      <c r="A19" s="29"/>
      <c r="B19" s="29"/>
      <c r="C19" s="29"/>
    </row>
    <row r="20" spans="1:3" s="1" customFormat="1" ht="15.95" customHeight="1" x14ac:dyDescent="0.25">
      <c r="A20" s="30" t="s">
        <v>8</v>
      </c>
      <c r="B20" s="31" t="s">
        <v>9</v>
      </c>
      <c r="C20" s="31" t="s">
        <v>10</v>
      </c>
    </row>
    <row r="21" spans="1:3" s="1" customFormat="1" ht="15.95" customHeight="1" x14ac:dyDescent="0.25">
      <c r="A21" s="32">
        <v>1</v>
      </c>
      <c r="B21" s="32">
        <v>2</v>
      </c>
      <c r="C21" s="32">
        <v>3</v>
      </c>
    </row>
    <row r="22" spans="1:3" s="1" customFormat="1" ht="32.1" customHeight="1" x14ac:dyDescent="0.25">
      <c r="A22" s="33">
        <v>1</v>
      </c>
      <c r="B22" s="30" t="s">
        <v>11</v>
      </c>
      <c r="C22" s="61" t="s">
        <v>634</v>
      </c>
    </row>
    <row r="23" spans="1:3" s="1" customFormat="1" ht="87.75" customHeight="1" x14ac:dyDescent="0.25">
      <c r="A23" s="33">
        <v>2</v>
      </c>
      <c r="B23" s="30" t="s">
        <v>12</v>
      </c>
      <c r="C23" s="61" t="s">
        <v>515</v>
      </c>
    </row>
    <row r="24" spans="1:3" ht="15.95" customHeight="1" x14ac:dyDescent="0.25">
      <c r="A24" s="59"/>
      <c r="B24" s="59"/>
      <c r="C24" s="59"/>
    </row>
    <row r="25" spans="1:3" s="1" customFormat="1" ht="48" customHeight="1" x14ac:dyDescent="0.25">
      <c r="A25" s="33">
        <v>3</v>
      </c>
      <c r="B25" s="30" t="s">
        <v>13</v>
      </c>
      <c r="C25" s="30" t="s">
        <v>651</v>
      </c>
    </row>
    <row r="26" spans="1:3" s="1" customFormat="1" ht="32.1" customHeight="1" x14ac:dyDescent="0.25">
      <c r="A26" s="33">
        <v>4</v>
      </c>
      <c r="B26" s="30" t="s">
        <v>14</v>
      </c>
      <c r="C26" s="30" t="s">
        <v>15</v>
      </c>
    </row>
    <row r="27" spans="1:3" s="1" customFormat="1" ht="48" customHeight="1" x14ac:dyDescent="0.25">
      <c r="A27" s="33">
        <v>5</v>
      </c>
      <c r="B27" s="30" t="s">
        <v>16</v>
      </c>
      <c r="C27" s="30" t="s">
        <v>418</v>
      </c>
    </row>
    <row r="28" spans="1:3" s="1" customFormat="1" ht="15.95" customHeight="1" x14ac:dyDescent="0.25">
      <c r="A28" s="33">
        <v>6</v>
      </c>
      <c r="B28" s="30" t="s">
        <v>17</v>
      </c>
      <c r="C28" s="30" t="s">
        <v>18</v>
      </c>
    </row>
    <row r="29" spans="1:3" s="1" customFormat="1" ht="32.1" customHeight="1" x14ac:dyDescent="0.25">
      <c r="A29" s="33">
        <v>7</v>
      </c>
      <c r="B29" s="30" t="s">
        <v>19</v>
      </c>
      <c r="C29" s="30" t="s">
        <v>18</v>
      </c>
    </row>
    <row r="30" spans="1:3" s="1" customFormat="1" ht="32.1" customHeight="1" x14ac:dyDescent="0.25">
      <c r="A30" s="33">
        <v>8</v>
      </c>
      <c r="B30" s="30" t="s">
        <v>20</v>
      </c>
      <c r="C30" s="30" t="s">
        <v>18</v>
      </c>
    </row>
    <row r="31" spans="1:3" s="1" customFormat="1" ht="32.1" customHeight="1" x14ac:dyDescent="0.25">
      <c r="A31" s="33">
        <v>9</v>
      </c>
      <c r="B31" s="30" t="s">
        <v>21</v>
      </c>
      <c r="C31" s="30" t="s">
        <v>18</v>
      </c>
    </row>
    <row r="32" spans="1:3" s="1" customFormat="1" ht="32.1" customHeight="1" x14ac:dyDescent="0.25">
      <c r="A32" s="33">
        <v>10</v>
      </c>
      <c r="B32" s="30" t="s">
        <v>22</v>
      </c>
      <c r="C32" s="30" t="s">
        <v>18</v>
      </c>
    </row>
    <row r="33" spans="1:7" s="1" customFormat="1" ht="78.95" customHeight="1" x14ac:dyDescent="0.25">
      <c r="A33" s="33">
        <v>11</v>
      </c>
      <c r="B33" s="30" t="s">
        <v>23</v>
      </c>
      <c r="C33" s="30" t="s">
        <v>24</v>
      </c>
    </row>
    <row r="34" spans="1:7" s="1" customFormat="1" ht="78.95" customHeight="1" x14ac:dyDescent="0.25">
      <c r="A34" s="33">
        <v>12</v>
      </c>
      <c r="B34" s="30" t="s">
        <v>25</v>
      </c>
      <c r="C34" s="30" t="s">
        <v>18</v>
      </c>
      <c r="G34" s="39"/>
    </row>
    <row r="35" spans="1:7" s="1" customFormat="1" ht="48" customHeight="1" x14ac:dyDescent="0.25">
      <c r="A35" s="33">
        <v>13</v>
      </c>
      <c r="B35" s="30" t="s">
        <v>26</v>
      </c>
      <c r="C35" s="30" t="s">
        <v>18</v>
      </c>
      <c r="G35" s="40"/>
    </row>
    <row r="36" spans="1:7" s="1" customFormat="1" ht="32.1" customHeight="1" x14ac:dyDescent="0.25">
      <c r="A36" s="33">
        <v>14</v>
      </c>
      <c r="B36" s="30" t="s">
        <v>27</v>
      </c>
      <c r="C36" s="30" t="s">
        <v>18</v>
      </c>
      <c r="E36" s="39"/>
      <c r="F36" s="40"/>
      <c r="G36" s="40"/>
    </row>
    <row r="37" spans="1:7" s="1" customFormat="1" ht="15.95" customHeight="1" x14ac:dyDescent="0.25">
      <c r="A37" s="33">
        <v>15</v>
      </c>
      <c r="B37" s="30" t="s">
        <v>28</v>
      </c>
      <c r="C37" s="61" t="s">
        <v>529</v>
      </c>
      <c r="E37" s="40"/>
      <c r="F37" s="40"/>
      <c r="G37" s="40"/>
    </row>
    <row r="38" spans="1:7" s="1" customFormat="1" ht="15.95" customHeight="1" x14ac:dyDescent="0.25">
      <c r="A38" s="33">
        <v>16</v>
      </c>
      <c r="B38" s="30" t="s">
        <v>29</v>
      </c>
      <c r="C38" s="30" t="s">
        <v>18</v>
      </c>
      <c r="E38" s="40"/>
      <c r="F38" s="40"/>
      <c r="G38" s="40"/>
    </row>
    <row r="39" spans="1:7" s="1" customFormat="1" ht="264.75" customHeight="1" x14ac:dyDescent="0.25">
      <c r="A39" s="33">
        <v>17</v>
      </c>
      <c r="B39" s="30" t="s">
        <v>30</v>
      </c>
      <c r="C39" s="83" t="s">
        <v>534</v>
      </c>
      <c r="E39" s="40"/>
      <c r="F39" s="40"/>
      <c r="G39" s="40"/>
    </row>
    <row r="40" spans="1:7" s="1" customFormat="1" ht="95.1" customHeight="1" x14ac:dyDescent="0.25">
      <c r="A40" s="33">
        <v>18</v>
      </c>
      <c r="B40" s="30" t="s">
        <v>31</v>
      </c>
      <c r="C40" s="30" t="s">
        <v>24</v>
      </c>
      <c r="E40" s="40"/>
      <c r="F40" s="40"/>
      <c r="G40" s="40"/>
    </row>
    <row r="41" spans="1:7" s="1" customFormat="1" ht="63" x14ac:dyDescent="0.25">
      <c r="A41" s="33">
        <v>19</v>
      </c>
      <c r="B41" s="30" t="s">
        <v>32</v>
      </c>
      <c r="C41" s="36" t="s">
        <v>415</v>
      </c>
      <c r="E41" s="40"/>
      <c r="F41" s="40"/>
    </row>
    <row r="42" spans="1:7" s="1" customFormat="1" ht="158.1" customHeight="1" x14ac:dyDescent="0.25">
      <c r="A42" s="33">
        <v>20</v>
      </c>
      <c r="B42" s="30" t="s">
        <v>33</v>
      </c>
      <c r="C42" s="30" t="s">
        <v>408</v>
      </c>
    </row>
    <row r="43" spans="1:7" s="1" customFormat="1" ht="78.95" customHeight="1" x14ac:dyDescent="0.25">
      <c r="A43" s="33">
        <v>21</v>
      </c>
      <c r="B43" s="30" t="s">
        <v>34</v>
      </c>
      <c r="C43" s="30" t="s">
        <v>415</v>
      </c>
    </row>
    <row r="44" spans="1:7" s="1" customFormat="1" ht="78.95" customHeight="1" x14ac:dyDescent="0.25">
      <c r="A44" s="33">
        <v>22</v>
      </c>
      <c r="B44" s="30" t="s">
        <v>35</v>
      </c>
      <c r="C44" s="30" t="s">
        <v>415</v>
      </c>
    </row>
    <row r="45" spans="1:7" s="1" customFormat="1" ht="78.95" customHeight="1" x14ac:dyDescent="0.25">
      <c r="A45" s="33">
        <v>23</v>
      </c>
      <c r="B45" s="30" t="s">
        <v>36</v>
      </c>
      <c r="C45" s="30" t="s">
        <v>415</v>
      </c>
    </row>
    <row r="46" spans="1:7" s="1" customFormat="1" ht="48" customHeight="1" x14ac:dyDescent="0.25">
      <c r="A46" s="33">
        <v>24</v>
      </c>
      <c r="B46" s="30" t="s">
        <v>37</v>
      </c>
      <c r="C46" s="61" t="s">
        <v>530</v>
      </c>
    </row>
    <row r="47" spans="1:7" s="1" customFormat="1" ht="48" customHeight="1" x14ac:dyDescent="0.25">
      <c r="A47" s="33">
        <v>25</v>
      </c>
      <c r="B47" s="30" t="s">
        <v>38</v>
      </c>
      <c r="C47" s="61" t="s">
        <v>531</v>
      </c>
    </row>
    <row r="48" spans="1:7" ht="11.45" customHeight="1" x14ac:dyDescent="0.25">
      <c r="A48" s="29"/>
      <c r="B48" s="29"/>
      <c r="C48" s="29"/>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9" scale="6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310"/>
  <sheetViews>
    <sheetView zoomScale="80" zoomScaleNormal="80" workbookViewId="0">
      <selection activeCell="A16" sqref="A16:K16"/>
    </sheetView>
  </sheetViews>
  <sheetFormatPr defaultColWidth="9.140625" defaultRowHeight="11.45" customHeight="1" x14ac:dyDescent="0.25"/>
  <cols>
    <col min="1" max="1" width="7.85546875" style="43" customWidth="1"/>
    <col min="2" max="2" width="57.85546875" style="43" customWidth="1"/>
    <col min="3" max="3" width="16.28515625" style="44" customWidth="1"/>
    <col min="4" max="4" width="17.85546875" style="44" customWidth="1"/>
    <col min="5" max="6" width="16" style="45" customWidth="1"/>
    <col min="7" max="7" width="14.5703125" style="44" customWidth="1"/>
    <col min="8" max="8" width="12.85546875" style="44" customWidth="1"/>
    <col min="9" max="9" width="11.5703125" style="45" customWidth="1"/>
    <col min="10" max="10" width="12.7109375" style="44" customWidth="1"/>
    <col min="11" max="11" width="12.7109375" style="45" customWidth="1"/>
    <col min="12" max="12" width="12.7109375" style="44" customWidth="1"/>
    <col min="13" max="13" width="12.7109375" style="45" customWidth="1"/>
    <col min="14" max="14" width="12.7109375" style="44" customWidth="1"/>
    <col min="15" max="15" width="12.7109375" style="45" customWidth="1"/>
    <col min="16" max="16" width="12.7109375" style="44" customWidth="1"/>
    <col min="17" max="17" width="12.7109375" style="45" customWidth="1"/>
    <col min="18" max="18" width="12.7109375" style="44" customWidth="1"/>
    <col min="19" max="19" width="12.7109375" style="45" customWidth="1"/>
    <col min="20" max="20" width="12.7109375" style="44" customWidth="1"/>
    <col min="21" max="21" width="12.7109375" style="45" customWidth="1"/>
    <col min="22" max="22" width="12.7109375" style="44" customWidth="1"/>
    <col min="23" max="23" width="12.7109375" style="45" customWidth="1"/>
    <col min="24" max="24" width="15.7109375" style="44" customWidth="1"/>
    <col min="25" max="25" width="15.7109375" style="45" customWidth="1"/>
    <col min="26" max="26" width="15.7109375" style="44" customWidth="1"/>
    <col min="27" max="27" width="15.7109375" style="45" customWidth="1"/>
    <col min="28" max="28" width="15.7109375" style="44" customWidth="1"/>
    <col min="29" max="29" width="15.7109375" style="45" customWidth="1"/>
    <col min="30" max="30" width="15.7109375" style="44" customWidth="1"/>
    <col min="31" max="31" width="15.7109375" style="45" customWidth="1"/>
    <col min="32" max="32" width="15.7109375" style="44" customWidth="1"/>
    <col min="33" max="33" width="15.7109375" style="45" customWidth="1"/>
    <col min="34" max="34" width="15.7109375" style="44" customWidth="1"/>
    <col min="35" max="35" width="15.7109375" style="45" customWidth="1"/>
    <col min="36" max="36" width="15.7109375" style="44" customWidth="1"/>
    <col min="37" max="37" width="15.7109375" style="45" customWidth="1"/>
    <col min="38" max="38" width="15.7109375" style="44" customWidth="1"/>
    <col min="39" max="39" width="15.7109375" style="45" customWidth="1"/>
    <col min="40" max="40" width="15.7109375" style="44" customWidth="1"/>
    <col min="41" max="41" width="15.7109375" style="45" customWidth="1"/>
    <col min="42" max="42" width="15.7109375" style="44" customWidth="1"/>
    <col min="43" max="43" width="15.7109375" style="45" customWidth="1"/>
    <col min="44" max="44" width="15.7109375" style="44" customWidth="1"/>
    <col min="45" max="45" width="15.7109375" style="45" customWidth="1"/>
    <col min="46" max="46" width="15.7109375" style="44" customWidth="1"/>
    <col min="47" max="47" width="15.7109375" style="45" customWidth="1"/>
    <col min="48" max="48" width="15.7109375" style="44" customWidth="1"/>
    <col min="49" max="49" width="18.28515625" style="44" customWidth="1"/>
    <col min="50" max="51" width="9.140625" style="43" customWidth="1"/>
    <col min="52" max="16384" width="9.140625" style="43"/>
  </cols>
  <sheetData>
    <row r="1" spans="1:49" ht="15.95" customHeight="1" x14ac:dyDescent="0.25">
      <c r="A1" s="65"/>
      <c r="B1" s="65"/>
      <c r="C1" s="78" t="s">
        <v>439</v>
      </c>
      <c r="D1" s="65"/>
      <c r="E1" s="65"/>
      <c r="F1" s="65"/>
      <c r="G1" s="65"/>
      <c r="H1" s="65"/>
      <c r="I1" s="65"/>
      <c r="J1" s="78" t="s">
        <v>0</v>
      </c>
      <c r="K1" s="65"/>
      <c r="L1" s="65"/>
      <c r="M1" s="65"/>
      <c r="N1" s="65"/>
      <c r="O1" s="65"/>
      <c r="P1" s="65"/>
      <c r="Q1" s="65"/>
      <c r="R1" s="65"/>
      <c r="S1" s="65"/>
      <c r="T1" s="65"/>
      <c r="U1" s="65"/>
      <c r="V1" s="65"/>
      <c r="W1" s="65"/>
      <c r="X1" s="65"/>
      <c r="Y1" s="65"/>
      <c r="Z1" s="65"/>
      <c r="AA1" s="65"/>
      <c r="AB1" s="65"/>
      <c r="AC1" s="65"/>
      <c r="AD1" s="65"/>
      <c r="AE1" s="65"/>
      <c r="AF1" s="65"/>
      <c r="AG1" s="65"/>
      <c r="AH1" s="65"/>
      <c r="AI1" s="65"/>
      <c r="AJ1" s="65"/>
      <c r="AK1" s="65"/>
      <c r="AL1" s="65"/>
      <c r="AM1" s="65"/>
      <c r="AN1" s="65"/>
      <c r="AO1" s="65"/>
      <c r="AP1" s="65"/>
      <c r="AQ1" s="65"/>
      <c r="AR1" s="65"/>
      <c r="AS1" s="65"/>
      <c r="AT1" s="65"/>
      <c r="AU1" s="65"/>
      <c r="AV1" s="65"/>
      <c r="AW1" s="65"/>
    </row>
    <row r="2" spans="1:49" ht="15.95" customHeight="1" x14ac:dyDescent="0.25">
      <c r="A2" s="65"/>
      <c r="B2" s="65"/>
      <c r="C2" s="78" t="s">
        <v>439</v>
      </c>
      <c r="D2" s="65"/>
      <c r="E2" s="65"/>
      <c r="F2" s="65"/>
      <c r="G2" s="65"/>
      <c r="H2" s="65"/>
      <c r="I2" s="65"/>
      <c r="J2" s="78" t="s">
        <v>1</v>
      </c>
      <c r="K2" s="65"/>
      <c r="L2" s="65"/>
      <c r="M2" s="65"/>
      <c r="N2" s="65"/>
      <c r="O2" s="65"/>
      <c r="P2" s="65"/>
      <c r="Q2" s="65"/>
      <c r="R2" s="65"/>
      <c r="S2" s="65"/>
      <c r="T2" s="65"/>
      <c r="U2" s="65"/>
      <c r="V2" s="65"/>
      <c r="W2" s="65"/>
      <c r="X2" s="65"/>
      <c r="Y2" s="65"/>
      <c r="Z2" s="65"/>
      <c r="AA2" s="65"/>
      <c r="AB2" s="65"/>
      <c r="AC2" s="65"/>
      <c r="AD2" s="65"/>
      <c r="AE2" s="65"/>
      <c r="AF2" s="65"/>
      <c r="AG2" s="65"/>
      <c r="AH2" s="65"/>
      <c r="AI2" s="65"/>
      <c r="AJ2" s="65"/>
      <c r="AK2" s="65"/>
      <c r="AL2" s="65"/>
      <c r="AM2" s="65"/>
      <c r="AN2" s="65"/>
      <c r="AO2" s="65"/>
      <c r="AP2" s="65"/>
      <c r="AQ2" s="65"/>
      <c r="AR2" s="65"/>
      <c r="AS2" s="65"/>
      <c r="AT2" s="65"/>
      <c r="AU2" s="65"/>
      <c r="AV2" s="65"/>
      <c r="AW2" s="65"/>
    </row>
    <row r="3" spans="1:49" ht="15.95" customHeight="1" x14ac:dyDescent="0.25">
      <c r="A3" s="65"/>
      <c r="B3" s="65"/>
      <c r="C3" s="78" t="s">
        <v>439</v>
      </c>
      <c r="D3" s="65"/>
      <c r="E3" s="65"/>
      <c r="F3" s="65"/>
      <c r="G3" s="65"/>
      <c r="H3" s="65"/>
      <c r="I3" s="65"/>
      <c r="J3" s="78" t="s">
        <v>2</v>
      </c>
      <c r="K3" s="65"/>
      <c r="L3" s="65"/>
      <c r="M3" s="65"/>
      <c r="N3" s="65"/>
      <c r="O3" s="65"/>
      <c r="P3" s="65"/>
      <c r="Q3" s="65"/>
      <c r="R3" s="65"/>
      <c r="S3" s="65"/>
      <c r="T3" s="65"/>
      <c r="U3" s="65"/>
      <c r="V3" s="65"/>
      <c r="W3" s="65"/>
      <c r="X3" s="65"/>
      <c r="Y3" s="65"/>
      <c r="Z3" s="65"/>
      <c r="AA3" s="65"/>
      <c r="AB3" s="65"/>
      <c r="AC3" s="65"/>
      <c r="AD3" s="65"/>
      <c r="AE3" s="65"/>
      <c r="AF3" s="65"/>
      <c r="AG3" s="65"/>
      <c r="AH3" s="65"/>
      <c r="AI3" s="65"/>
      <c r="AJ3" s="65"/>
      <c r="AK3" s="65"/>
      <c r="AL3" s="65"/>
      <c r="AM3" s="65"/>
      <c r="AN3" s="65"/>
      <c r="AO3" s="65"/>
      <c r="AP3" s="65"/>
      <c r="AQ3" s="65"/>
      <c r="AR3" s="65"/>
      <c r="AS3" s="65"/>
      <c r="AT3" s="65"/>
      <c r="AU3" s="65"/>
      <c r="AV3" s="65"/>
      <c r="AW3" s="65"/>
    </row>
    <row r="4" spans="1:49" ht="15.95" customHeight="1" x14ac:dyDescent="0.25">
      <c r="A4" s="65"/>
      <c r="B4" s="65"/>
      <c r="C4" s="65"/>
      <c r="D4" s="65"/>
      <c r="E4" s="65"/>
      <c r="F4" s="65"/>
      <c r="G4" s="65"/>
      <c r="H4" s="65"/>
      <c r="I4" s="65"/>
      <c r="J4" s="65"/>
      <c r="K4" s="65"/>
      <c r="L4" s="65"/>
      <c r="M4" s="65"/>
      <c r="N4" s="65"/>
      <c r="O4" s="65"/>
      <c r="P4" s="65"/>
      <c r="Q4" s="65"/>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row>
    <row r="5" spans="1:49" ht="15.95" customHeight="1" x14ac:dyDescent="0.25">
      <c r="A5" s="148" t="s">
        <v>527</v>
      </c>
      <c r="B5" s="148"/>
      <c r="C5" s="148"/>
      <c r="D5" s="148"/>
      <c r="E5" s="148"/>
      <c r="F5" s="148"/>
      <c r="G5" s="148"/>
      <c r="H5" s="148"/>
      <c r="I5" s="148"/>
      <c r="J5" s="148"/>
      <c r="K5" s="148"/>
      <c r="L5" s="65"/>
      <c r="M5" s="65"/>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c r="AQ5" s="65"/>
      <c r="AR5" s="65"/>
      <c r="AS5" s="65"/>
      <c r="AT5" s="65"/>
      <c r="AU5" s="65"/>
      <c r="AV5" s="65"/>
      <c r="AW5" s="65"/>
    </row>
    <row r="6" spans="1:49" ht="15.95" customHeight="1" x14ac:dyDescent="0.25">
      <c r="A6" s="65"/>
      <c r="B6" s="65"/>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row>
    <row r="7" spans="1:49" ht="18.95" customHeight="1" x14ac:dyDescent="0.3">
      <c r="A7" s="149" t="s">
        <v>426</v>
      </c>
      <c r="B7" s="149"/>
      <c r="C7" s="149"/>
      <c r="D7" s="149"/>
      <c r="E7" s="149"/>
      <c r="F7" s="149"/>
      <c r="G7" s="149"/>
      <c r="H7" s="149"/>
      <c r="I7" s="149"/>
      <c r="J7" s="149"/>
      <c r="K7" s="149"/>
      <c r="L7" s="65"/>
      <c r="M7" s="65"/>
      <c r="N7" s="65"/>
      <c r="O7" s="65"/>
      <c r="P7" s="65"/>
      <c r="Q7" s="65"/>
      <c r="R7" s="65"/>
      <c r="S7" s="65"/>
      <c r="T7" s="65"/>
      <c r="U7" s="65"/>
      <c r="V7" s="65"/>
      <c r="W7" s="65"/>
      <c r="X7" s="65"/>
      <c r="Y7" s="65"/>
      <c r="Z7" s="65"/>
      <c r="AA7" s="65"/>
      <c r="AB7" s="65"/>
      <c r="AC7" s="65"/>
      <c r="AD7" s="65"/>
      <c r="AE7" s="65"/>
      <c r="AF7" s="65"/>
      <c r="AG7" s="65"/>
      <c r="AH7" s="65"/>
      <c r="AI7" s="65"/>
      <c r="AJ7" s="65"/>
      <c r="AK7" s="65"/>
      <c r="AL7" s="65"/>
      <c r="AM7" s="65"/>
      <c r="AN7" s="65"/>
      <c r="AO7" s="65"/>
      <c r="AP7" s="65"/>
      <c r="AQ7" s="65"/>
      <c r="AR7" s="65"/>
      <c r="AS7" s="65"/>
      <c r="AT7" s="65"/>
      <c r="AU7" s="65"/>
      <c r="AV7" s="65"/>
      <c r="AW7" s="65"/>
    </row>
    <row r="8" spans="1:49" ht="15.95" customHeight="1" x14ac:dyDescent="0.25">
      <c r="A8" s="65"/>
      <c r="B8" s="65"/>
      <c r="C8" s="65"/>
      <c r="D8" s="65"/>
      <c r="E8" s="65"/>
      <c r="F8" s="65"/>
      <c r="G8" s="65"/>
      <c r="H8" s="65"/>
      <c r="I8" s="65"/>
      <c r="J8" s="65"/>
      <c r="K8" s="65"/>
      <c r="L8" s="65"/>
      <c r="M8" s="65"/>
      <c r="N8" s="65"/>
      <c r="O8" s="65"/>
      <c r="P8" s="65"/>
      <c r="Q8" s="65"/>
      <c r="R8" s="65"/>
      <c r="S8" s="65"/>
      <c r="T8" s="65"/>
      <c r="U8" s="65"/>
      <c r="V8" s="65"/>
      <c r="W8" s="65"/>
      <c r="X8" s="65"/>
      <c r="Y8" s="65"/>
      <c r="Z8" s="65"/>
      <c r="AA8" s="65"/>
      <c r="AB8" s="65"/>
      <c r="AC8" s="65"/>
      <c r="AD8" s="65"/>
      <c r="AE8" s="65"/>
      <c r="AF8" s="65"/>
      <c r="AG8" s="65"/>
      <c r="AH8" s="65"/>
      <c r="AI8" s="65"/>
      <c r="AJ8" s="65"/>
      <c r="AK8" s="65"/>
      <c r="AL8" s="65"/>
      <c r="AM8" s="65"/>
      <c r="AN8" s="65"/>
      <c r="AO8" s="65"/>
      <c r="AP8" s="65"/>
      <c r="AQ8" s="65"/>
      <c r="AR8" s="65"/>
      <c r="AS8" s="65"/>
      <c r="AT8" s="65"/>
      <c r="AU8" s="65"/>
      <c r="AV8" s="65"/>
      <c r="AW8" s="65"/>
    </row>
    <row r="9" spans="1:49" ht="15.95" customHeight="1" x14ac:dyDescent="0.25">
      <c r="A9" s="148" t="s">
        <v>653</v>
      </c>
      <c r="B9" s="148"/>
      <c r="C9" s="148"/>
      <c r="D9" s="148"/>
      <c r="E9" s="148"/>
      <c r="F9" s="148"/>
      <c r="G9" s="148"/>
      <c r="H9" s="148"/>
      <c r="I9" s="148"/>
      <c r="J9" s="148"/>
      <c r="K9" s="148"/>
      <c r="L9" s="65"/>
      <c r="M9" s="65"/>
      <c r="N9" s="65"/>
      <c r="O9" s="65"/>
      <c r="P9" s="65"/>
      <c r="Q9" s="65"/>
      <c r="R9" s="65"/>
      <c r="S9" s="65"/>
      <c r="T9" s="65"/>
      <c r="U9" s="65"/>
      <c r="V9" s="65"/>
      <c r="W9" s="65"/>
      <c r="X9" s="65"/>
      <c r="Y9" s="65"/>
      <c r="Z9" s="65"/>
      <c r="AA9" s="65"/>
      <c r="AB9" s="65"/>
      <c r="AC9" s="65"/>
      <c r="AD9" s="65"/>
      <c r="AE9" s="65"/>
      <c r="AF9" s="65"/>
      <c r="AG9" s="65"/>
      <c r="AH9" s="65"/>
      <c r="AI9" s="65"/>
      <c r="AJ9" s="65"/>
      <c r="AK9" s="65"/>
      <c r="AL9" s="65"/>
      <c r="AM9" s="65"/>
      <c r="AN9" s="65"/>
      <c r="AO9" s="65"/>
      <c r="AP9" s="65"/>
      <c r="AQ9" s="65"/>
      <c r="AR9" s="65"/>
      <c r="AS9" s="65"/>
      <c r="AT9" s="65"/>
      <c r="AU9" s="65"/>
      <c r="AV9" s="65"/>
      <c r="AW9" s="65"/>
    </row>
    <row r="10" spans="1:49" ht="15.95" customHeight="1" x14ac:dyDescent="0.25">
      <c r="A10" s="150" t="s">
        <v>440</v>
      </c>
      <c r="B10" s="150"/>
      <c r="C10" s="150"/>
      <c r="D10" s="150"/>
      <c r="E10" s="150"/>
      <c r="F10" s="150"/>
      <c r="G10" s="150"/>
      <c r="H10" s="150"/>
      <c r="I10" s="150"/>
      <c r="J10" s="150"/>
      <c r="K10" s="150"/>
      <c r="L10" s="65"/>
      <c r="M10" s="65"/>
      <c r="N10" s="65"/>
      <c r="O10" s="65"/>
      <c r="P10" s="65"/>
      <c r="Q10" s="65"/>
      <c r="R10" s="65"/>
      <c r="S10" s="65"/>
      <c r="T10" s="65"/>
      <c r="U10" s="65"/>
      <c r="V10" s="65"/>
      <c r="W10" s="65"/>
      <c r="X10" s="65"/>
      <c r="Y10" s="65"/>
      <c r="Z10" s="65"/>
      <c r="AA10" s="65"/>
      <c r="AB10" s="65"/>
      <c r="AC10" s="65"/>
      <c r="AD10" s="65"/>
      <c r="AE10" s="65"/>
      <c r="AF10" s="65"/>
      <c r="AG10" s="65"/>
      <c r="AH10" s="65"/>
      <c r="AI10" s="65"/>
      <c r="AJ10" s="65"/>
      <c r="AK10" s="65"/>
      <c r="AL10" s="65"/>
      <c r="AM10" s="65"/>
      <c r="AN10" s="65"/>
      <c r="AO10" s="65"/>
      <c r="AP10" s="65"/>
      <c r="AQ10" s="65"/>
      <c r="AR10" s="65"/>
      <c r="AS10" s="65"/>
      <c r="AT10" s="65"/>
      <c r="AU10" s="65"/>
      <c r="AV10" s="65"/>
      <c r="AW10" s="65"/>
    </row>
    <row r="11" spans="1:49" customFormat="1" ht="15.95" customHeight="1" x14ac:dyDescent="0.25">
      <c r="A11" s="65"/>
      <c r="B11" s="65"/>
      <c r="C11" s="65"/>
      <c r="D11" s="65"/>
      <c r="E11" s="65"/>
      <c r="F11" s="65"/>
      <c r="G11" s="65"/>
      <c r="H11" s="65"/>
      <c r="I11" s="65"/>
      <c r="J11" s="65"/>
      <c r="K11" s="65"/>
      <c r="L11" s="65"/>
      <c r="M11" s="65"/>
      <c r="N11" s="65"/>
      <c r="O11" s="65"/>
      <c r="P11" s="65"/>
      <c r="Q11" s="65"/>
      <c r="R11" s="65"/>
      <c r="S11" s="65"/>
      <c r="T11" s="65"/>
      <c r="U11" s="65"/>
      <c r="V11" s="65"/>
      <c r="W11" s="65"/>
      <c r="X11" s="65"/>
      <c r="Y11" s="65"/>
      <c r="Z11" s="65"/>
      <c r="AA11" s="65"/>
      <c r="AB11" s="65"/>
      <c r="AC11" s="65"/>
      <c r="AD11" s="65"/>
      <c r="AE11" s="65"/>
      <c r="AF11" s="65"/>
      <c r="AG11" s="65"/>
      <c r="AH11" s="65"/>
      <c r="AI11" s="65"/>
      <c r="AJ11" s="65"/>
      <c r="AK11" s="65"/>
      <c r="AL11" s="65"/>
      <c r="AM11" s="65"/>
      <c r="AN11" s="65"/>
      <c r="AO11" s="65"/>
      <c r="AP11" s="65"/>
      <c r="AQ11" s="65"/>
      <c r="AR11" s="65"/>
      <c r="AS11" s="65"/>
      <c r="AT11" s="65"/>
      <c r="AU11" s="65"/>
      <c r="AV11" s="65"/>
      <c r="AW11" s="65"/>
    </row>
    <row r="12" spans="1:49" ht="15.95" customHeight="1" x14ac:dyDescent="0.25">
      <c r="A12" s="148" t="s">
        <v>407</v>
      </c>
      <c r="B12" s="148"/>
      <c r="C12" s="148"/>
      <c r="D12" s="148"/>
      <c r="E12" s="148"/>
      <c r="F12" s="148"/>
      <c r="G12" s="148"/>
      <c r="H12" s="148"/>
      <c r="I12" s="148"/>
      <c r="J12" s="148"/>
      <c r="K12" s="148"/>
      <c r="L12" s="65"/>
      <c r="M12" s="65"/>
      <c r="N12" s="65"/>
      <c r="O12" s="65"/>
      <c r="P12" s="65"/>
      <c r="Q12" s="65"/>
      <c r="R12" s="65"/>
      <c r="S12" s="65"/>
      <c r="T12" s="65"/>
      <c r="U12" s="65"/>
      <c r="V12" s="65"/>
      <c r="W12" s="65"/>
      <c r="X12" s="65"/>
      <c r="Y12" s="65"/>
      <c r="Z12" s="65"/>
      <c r="AA12" s="65"/>
      <c r="AB12" s="65"/>
      <c r="AC12" s="65"/>
      <c r="AD12" s="65"/>
      <c r="AE12" s="65"/>
      <c r="AF12" s="65"/>
      <c r="AG12" s="65"/>
      <c r="AH12" s="65"/>
      <c r="AI12" s="65"/>
      <c r="AJ12" s="65"/>
      <c r="AK12" s="65"/>
      <c r="AL12" s="65"/>
      <c r="AM12" s="65"/>
      <c r="AN12" s="65"/>
      <c r="AO12" s="65"/>
      <c r="AP12" s="65"/>
      <c r="AQ12" s="65"/>
      <c r="AR12" s="65"/>
      <c r="AS12" s="65"/>
      <c r="AT12" s="65"/>
      <c r="AU12" s="65"/>
      <c r="AV12" s="65"/>
      <c r="AW12" s="65"/>
    </row>
    <row r="13" spans="1:49" ht="15.95" customHeight="1" x14ac:dyDescent="0.25">
      <c r="A13" s="150" t="s">
        <v>441</v>
      </c>
      <c r="B13" s="150"/>
      <c r="C13" s="150"/>
      <c r="D13" s="150"/>
      <c r="E13" s="150"/>
      <c r="F13" s="150"/>
      <c r="G13" s="150"/>
      <c r="H13" s="150"/>
      <c r="I13" s="150"/>
      <c r="J13" s="150"/>
      <c r="K13" s="150"/>
      <c r="L13" s="65"/>
      <c r="M13" s="65"/>
      <c r="N13" s="65"/>
      <c r="O13" s="65"/>
      <c r="P13" s="65"/>
      <c r="Q13" s="65"/>
      <c r="R13" s="65"/>
      <c r="S13" s="65"/>
      <c r="T13" s="65"/>
      <c r="U13" s="65"/>
      <c r="V13" s="65"/>
      <c r="W13" s="65"/>
      <c r="X13" s="65"/>
      <c r="Y13" s="65"/>
      <c r="Z13" s="65"/>
      <c r="AA13" s="65"/>
      <c r="AB13" s="65"/>
      <c r="AC13" s="65"/>
      <c r="AD13" s="65"/>
      <c r="AE13" s="65"/>
      <c r="AF13" s="65"/>
      <c r="AG13" s="65"/>
      <c r="AH13" s="65"/>
      <c r="AI13" s="65"/>
      <c r="AJ13" s="65"/>
      <c r="AK13" s="65"/>
      <c r="AL13" s="65"/>
      <c r="AM13" s="65"/>
      <c r="AN13" s="65"/>
      <c r="AO13" s="65"/>
      <c r="AP13" s="65"/>
      <c r="AQ13" s="65"/>
      <c r="AR13" s="65"/>
      <c r="AS13" s="65"/>
      <c r="AT13" s="65"/>
      <c r="AU13" s="65"/>
      <c r="AV13" s="65"/>
      <c r="AW13" s="65"/>
    </row>
    <row r="14" spans="1:49" ht="15.95" customHeight="1" x14ac:dyDescent="0.25">
      <c r="A14" s="65"/>
      <c r="B14" s="65"/>
      <c r="C14" s="65"/>
      <c r="D14" s="65"/>
      <c r="E14" s="65"/>
      <c r="F14" s="65"/>
      <c r="G14" s="65"/>
      <c r="H14" s="65"/>
      <c r="I14" s="65"/>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c r="AI14" s="65"/>
      <c r="AJ14" s="65"/>
      <c r="AK14" s="65"/>
      <c r="AL14" s="65"/>
      <c r="AM14" s="65"/>
      <c r="AN14" s="65"/>
      <c r="AO14" s="65"/>
      <c r="AP14" s="65"/>
      <c r="AQ14" s="65"/>
      <c r="AR14" s="65"/>
      <c r="AS14" s="65"/>
      <c r="AT14" s="65"/>
      <c r="AU14" s="65"/>
      <c r="AV14" s="65"/>
      <c r="AW14" s="65"/>
    </row>
    <row r="15" spans="1:49" ht="33" customHeight="1" x14ac:dyDescent="0.25">
      <c r="A15" s="151" t="s">
        <v>533</v>
      </c>
      <c r="B15" s="151"/>
      <c r="C15" s="151"/>
      <c r="D15" s="151"/>
      <c r="E15" s="151"/>
      <c r="F15" s="151"/>
      <c r="G15" s="151"/>
      <c r="H15" s="151"/>
      <c r="I15" s="151"/>
      <c r="J15" s="151"/>
      <c r="K15" s="151"/>
      <c r="L15" s="65"/>
      <c r="M15" s="65"/>
      <c r="N15" s="65"/>
      <c r="O15" s="65"/>
      <c r="P15" s="65"/>
      <c r="Q15" s="65"/>
      <c r="R15" s="65"/>
      <c r="S15" s="65"/>
      <c r="T15" s="65"/>
      <c r="U15" s="65"/>
      <c r="V15" s="65"/>
      <c r="W15" s="65"/>
      <c r="X15" s="65"/>
      <c r="Y15" s="65"/>
      <c r="Z15" s="65"/>
      <c r="AA15" s="65"/>
      <c r="AB15" s="65"/>
      <c r="AC15" s="65"/>
      <c r="AD15" s="65"/>
      <c r="AE15" s="65"/>
      <c r="AF15" s="65"/>
      <c r="AG15" s="65"/>
      <c r="AH15" s="65"/>
      <c r="AI15" s="65"/>
      <c r="AJ15" s="65"/>
      <c r="AK15" s="65"/>
      <c r="AL15" s="65"/>
      <c r="AM15" s="65"/>
      <c r="AN15" s="65"/>
      <c r="AO15" s="65"/>
      <c r="AP15" s="65"/>
      <c r="AQ15" s="65"/>
      <c r="AR15" s="65"/>
      <c r="AS15" s="65"/>
      <c r="AT15" s="65"/>
      <c r="AU15" s="65"/>
      <c r="AV15" s="65"/>
      <c r="AW15" s="65"/>
    </row>
    <row r="16" spans="1:49" ht="15.95" customHeight="1" x14ac:dyDescent="0.25">
      <c r="A16" s="150" t="s">
        <v>442</v>
      </c>
      <c r="B16" s="150"/>
      <c r="C16" s="150"/>
      <c r="D16" s="150"/>
      <c r="E16" s="150"/>
      <c r="F16" s="150"/>
      <c r="G16" s="150"/>
      <c r="H16" s="150"/>
      <c r="I16" s="150"/>
      <c r="J16" s="150"/>
      <c r="K16" s="150"/>
      <c r="L16" s="65"/>
      <c r="M16" s="65"/>
      <c r="N16" s="65"/>
      <c r="O16" s="65"/>
      <c r="P16" s="65"/>
      <c r="Q16" s="65"/>
      <c r="R16" s="65"/>
      <c r="S16" s="65"/>
      <c r="T16" s="65"/>
      <c r="U16" s="65"/>
      <c r="V16" s="65"/>
      <c r="W16" s="65"/>
      <c r="X16" s="65"/>
      <c r="Y16" s="65"/>
      <c r="Z16" s="65"/>
      <c r="AA16" s="65"/>
      <c r="AB16" s="65"/>
      <c r="AC16" s="65"/>
      <c r="AD16" s="65"/>
      <c r="AE16" s="65"/>
      <c r="AF16" s="65"/>
      <c r="AG16" s="65"/>
      <c r="AH16" s="65"/>
      <c r="AI16" s="65"/>
      <c r="AJ16" s="65"/>
      <c r="AK16" s="65"/>
      <c r="AL16" s="65"/>
      <c r="AM16" s="65"/>
      <c r="AN16" s="65"/>
      <c r="AO16" s="65"/>
      <c r="AP16" s="65"/>
      <c r="AQ16" s="65"/>
      <c r="AR16" s="65"/>
      <c r="AS16" s="65"/>
      <c r="AT16" s="65"/>
      <c r="AU16" s="65"/>
      <c r="AV16" s="65"/>
      <c r="AW16" s="65"/>
    </row>
    <row r="17" spans="1:51" ht="15.75" x14ac:dyDescent="0.25">
      <c r="A17" s="65"/>
      <c r="B17" s="65"/>
      <c r="C17" s="65"/>
      <c r="D17" s="65"/>
      <c r="E17" s="65"/>
      <c r="F17" s="65"/>
      <c r="G17" s="65"/>
      <c r="H17" s="65"/>
      <c r="I17" s="65"/>
      <c r="J17" s="65"/>
      <c r="K17" s="65"/>
      <c r="L17" s="65"/>
      <c r="M17" s="65"/>
      <c r="N17" s="65"/>
      <c r="O17" s="65"/>
      <c r="P17" s="65"/>
      <c r="Q17" s="65"/>
      <c r="R17" s="65"/>
      <c r="S17" s="65"/>
      <c r="T17" s="65"/>
      <c r="U17" s="65"/>
      <c r="V17" s="65"/>
      <c r="W17" s="65"/>
      <c r="X17" s="65"/>
      <c r="Y17" s="65"/>
      <c r="Z17" s="65"/>
      <c r="AA17" s="65"/>
      <c r="AB17" s="65"/>
      <c r="AC17" s="65"/>
      <c r="AD17" s="65"/>
      <c r="AE17" s="65"/>
      <c r="AF17" s="65"/>
      <c r="AG17" s="65"/>
      <c r="AH17" s="65"/>
      <c r="AI17" s="65"/>
      <c r="AJ17" s="65"/>
      <c r="AK17" s="65"/>
      <c r="AL17" s="65"/>
      <c r="AM17" s="65"/>
      <c r="AN17" s="65"/>
      <c r="AO17" s="65"/>
      <c r="AP17" s="65"/>
      <c r="AQ17" s="65"/>
      <c r="AR17" s="65"/>
      <c r="AS17" s="65"/>
      <c r="AT17" s="65"/>
      <c r="AU17" s="65"/>
      <c r="AV17" s="65"/>
      <c r="AW17" s="65"/>
    </row>
    <row r="18" spans="1:51" ht="18.75" x14ac:dyDescent="0.3">
      <c r="A18" s="152" t="s">
        <v>269</v>
      </c>
      <c r="B18" s="152"/>
      <c r="C18" s="152"/>
      <c r="D18" s="152"/>
      <c r="E18" s="152"/>
      <c r="F18" s="152"/>
      <c r="G18" s="152"/>
      <c r="H18" s="152"/>
      <c r="I18" s="152"/>
      <c r="J18" s="152"/>
      <c r="K18" s="152"/>
      <c r="L18" s="65"/>
      <c r="M18" s="65"/>
      <c r="N18" s="65"/>
      <c r="O18" s="65"/>
      <c r="P18" s="65"/>
      <c r="Q18" s="65"/>
      <c r="R18" s="65"/>
      <c r="S18" s="65"/>
      <c r="T18" s="65"/>
      <c r="U18" s="65"/>
      <c r="V18" s="65"/>
      <c r="W18" s="65"/>
      <c r="X18" s="65"/>
      <c r="Y18" s="65"/>
      <c r="Z18" s="65"/>
      <c r="AA18" s="65"/>
      <c r="AB18" s="65"/>
      <c r="AC18" s="65"/>
      <c r="AD18" s="65"/>
      <c r="AE18" s="65"/>
      <c r="AF18" s="65"/>
      <c r="AG18" s="65"/>
      <c r="AH18" s="65"/>
      <c r="AI18" s="65"/>
      <c r="AJ18" s="65"/>
      <c r="AK18" s="65"/>
      <c r="AL18" s="65"/>
      <c r="AM18" s="65"/>
      <c r="AN18" s="65"/>
      <c r="AO18" s="65"/>
      <c r="AP18" s="65"/>
      <c r="AQ18" s="65"/>
      <c r="AR18" s="65"/>
      <c r="AS18" s="65"/>
      <c r="AT18" s="65"/>
      <c r="AU18" s="65"/>
      <c r="AV18" s="65"/>
      <c r="AW18" s="65"/>
    </row>
    <row r="19" spans="1:51" ht="15.75" x14ac:dyDescent="0.25">
      <c r="A19" s="65"/>
      <c r="B19" s="65"/>
      <c r="C19" s="65"/>
      <c r="D19" s="65"/>
      <c r="E19" s="65"/>
      <c r="F19" s="65"/>
      <c r="G19" s="65"/>
      <c r="H19" s="65"/>
      <c r="I19" s="65"/>
      <c r="J19" s="65"/>
      <c r="K19" s="65"/>
      <c r="L19" s="65"/>
      <c r="M19" s="65"/>
      <c r="N19" s="65"/>
      <c r="O19" s="65"/>
      <c r="P19" s="65"/>
      <c r="Q19" s="65"/>
      <c r="R19" s="65"/>
      <c r="S19" s="65"/>
      <c r="T19" s="65"/>
      <c r="U19" s="65"/>
      <c r="V19" s="65"/>
      <c r="W19" s="65"/>
      <c r="X19" s="65"/>
      <c r="Y19" s="65"/>
      <c r="Z19" s="65"/>
      <c r="AA19" s="65"/>
      <c r="AB19" s="65"/>
      <c r="AC19" s="65"/>
      <c r="AD19" s="65"/>
      <c r="AE19" s="65"/>
      <c r="AF19" s="65"/>
      <c r="AG19" s="65"/>
      <c r="AH19" s="65"/>
      <c r="AI19" s="65"/>
      <c r="AJ19" s="65"/>
      <c r="AK19" s="65"/>
      <c r="AL19" s="65"/>
      <c r="AM19" s="65"/>
      <c r="AN19" s="65"/>
      <c r="AO19" s="65"/>
      <c r="AP19" s="65"/>
      <c r="AQ19" s="65"/>
      <c r="AR19" s="65"/>
      <c r="AS19" s="65"/>
      <c r="AT19" s="65"/>
      <c r="AU19" s="65"/>
      <c r="AV19" s="65"/>
      <c r="AW19" s="65"/>
    </row>
    <row r="20" spans="1:51" ht="25.5" customHeight="1" x14ac:dyDescent="0.25">
      <c r="A20" s="145" t="s">
        <v>270</v>
      </c>
      <c r="B20" s="145" t="s">
        <v>271</v>
      </c>
      <c r="C20" s="145" t="s">
        <v>272</v>
      </c>
      <c r="D20" s="145"/>
      <c r="E20" s="145" t="s">
        <v>273</v>
      </c>
      <c r="F20" s="145"/>
      <c r="G20" s="145" t="s">
        <v>519</v>
      </c>
      <c r="H20" s="144" t="s">
        <v>427</v>
      </c>
      <c r="I20" s="144"/>
      <c r="J20" s="144"/>
      <c r="K20" s="144"/>
      <c r="L20" s="144" t="s">
        <v>428</v>
      </c>
      <c r="M20" s="144"/>
      <c r="N20" s="144"/>
      <c r="O20" s="144"/>
      <c r="P20" s="144" t="s">
        <v>429</v>
      </c>
      <c r="Q20" s="144"/>
      <c r="R20" s="144"/>
      <c r="S20" s="144"/>
      <c r="T20" s="144" t="s">
        <v>430</v>
      </c>
      <c r="U20" s="144"/>
      <c r="V20" s="144"/>
      <c r="W20" s="144"/>
      <c r="X20" s="144" t="s">
        <v>431</v>
      </c>
      <c r="Y20" s="144"/>
      <c r="Z20" s="144"/>
      <c r="AA20" s="144"/>
      <c r="AB20" s="144" t="s">
        <v>432</v>
      </c>
      <c r="AC20" s="144"/>
      <c r="AD20" s="144"/>
      <c r="AE20" s="144"/>
      <c r="AF20" s="144" t="s">
        <v>433</v>
      </c>
      <c r="AG20" s="144"/>
      <c r="AH20" s="144"/>
      <c r="AI20" s="144"/>
      <c r="AJ20" s="144" t="s">
        <v>434</v>
      </c>
      <c r="AK20" s="144"/>
      <c r="AL20" s="144"/>
      <c r="AM20" s="144"/>
      <c r="AN20" s="144" t="s">
        <v>435</v>
      </c>
      <c r="AO20" s="144"/>
      <c r="AP20" s="144"/>
      <c r="AQ20" s="144"/>
      <c r="AR20" s="144" t="s">
        <v>436</v>
      </c>
      <c r="AS20" s="144"/>
      <c r="AT20" s="144"/>
      <c r="AU20" s="144"/>
      <c r="AV20" s="145" t="s">
        <v>274</v>
      </c>
      <c r="AW20" s="145"/>
      <c r="AX20" s="46"/>
      <c r="AY20" s="46"/>
    </row>
    <row r="21" spans="1:51" ht="51.75" customHeight="1" x14ac:dyDescent="0.25">
      <c r="A21" s="153"/>
      <c r="B21" s="153"/>
      <c r="C21" s="146"/>
      <c r="D21" s="147"/>
      <c r="E21" s="146"/>
      <c r="F21" s="147"/>
      <c r="G21" s="153"/>
      <c r="H21" s="144" t="s">
        <v>213</v>
      </c>
      <c r="I21" s="144"/>
      <c r="J21" s="144" t="s">
        <v>520</v>
      </c>
      <c r="K21" s="144"/>
      <c r="L21" s="144" t="s">
        <v>213</v>
      </c>
      <c r="M21" s="144"/>
      <c r="N21" s="144" t="s">
        <v>520</v>
      </c>
      <c r="O21" s="144"/>
      <c r="P21" s="144" t="s">
        <v>213</v>
      </c>
      <c r="Q21" s="144"/>
      <c r="R21" s="144" t="s">
        <v>520</v>
      </c>
      <c r="S21" s="144"/>
      <c r="T21" s="144" t="s">
        <v>213</v>
      </c>
      <c r="U21" s="144"/>
      <c r="V21" s="144" t="s">
        <v>520</v>
      </c>
      <c r="W21" s="144"/>
      <c r="X21" s="144" t="s">
        <v>213</v>
      </c>
      <c r="Y21" s="144"/>
      <c r="Z21" s="144" t="s">
        <v>520</v>
      </c>
      <c r="AA21" s="144"/>
      <c r="AB21" s="144" t="s">
        <v>213</v>
      </c>
      <c r="AC21" s="144"/>
      <c r="AD21" s="144" t="s">
        <v>521</v>
      </c>
      <c r="AE21" s="144"/>
      <c r="AF21" s="144" t="s">
        <v>213</v>
      </c>
      <c r="AG21" s="144"/>
      <c r="AH21" s="144" t="s">
        <v>521</v>
      </c>
      <c r="AI21" s="144"/>
      <c r="AJ21" s="144" t="s">
        <v>213</v>
      </c>
      <c r="AK21" s="144"/>
      <c r="AL21" s="144" t="s">
        <v>521</v>
      </c>
      <c r="AM21" s="144"/>
      <c r="AN21" s="144" t="s">
        <v>213</v>
      </c>
      <c r="AO21" s="144"/>
      <c r="AP21" s="144" t="s">
        <v>521</v>
      </c>
      <c r="AQ21" s="144"/>
      <c r="AR21" s="144" t="s">
        <v>213</v>
      </c>
      <c r="AS21" s="144"/>
      <c r="AT21" s="144" t="s">
        <v>521</v>
      </c>
      <c r="AU21" s="144"/>
      <c r="AV21" s="146"/>
      <c r="AW21" s="147"/>
    </row>
    <row r="22" spans="1:51" ht="73.5" customHeight="1" x14ac:dyDescent="0.25">
      <c r="A22" s="154"/>
      <c r="B22" s="154"/>
      <c r="C22" s="76" t="s">
        <v>213</v>
      </c>
      <c r="D22" s="76" t="s">
        <v>275</v>
      </c>
      <c r="E22" s="76" t="s">
        <v>437</v>
      </c>
      <c r="F22" s="76" t="s">
        <v>537</v>
      </c>
      <c r="G22" s="154"/>
      <c r="H22" s="76" t="s">
        <v>276</v>
      </c>
      <c r="I22" s="76" t="s">
        <v>277</v>
      </c>
      <c r="J22" s="76" t="s">
        <v>276</v>
      </c>
      <c r="K22" s="76" t="s">
        <v>277</v>
      </c>
      <c r="L22" s="76" t="s">
        <v>276</v>
      </c>
      <c r="M22" s="76" t="s">
        <v>277</v>
      </c>
      <c r="N22" s="76" t="s">
        <v>276</v>
      </c>
      <c r="O22" s="76" t="s">
        <v>277</v>
      </c>
      <c r="P22" s="76" t="s">
        <v>276</v>
      </c>
      <c r="Q22" s="76" t="s">
        <v>277</v>
      </c>
      <c r="R22" s="76" t="s">
        <v>276</v>
      </c>
      <c r="S22" s="76" t="s">
        <v>277</v>
      </c>
      <c r="T22" s="76" t="s">
        <v>276</v>
      </c>
      <c r="U22" s="76" t="s">
        <v>277</v>
      </c>
      <c r="V22" s="76" t="s">
        <v>276</v>
      </c>
      <c r="W22" s="76" t="s">
        <v>277</v>
      </c>
      <c r="X22" s="76" t="s">
        <v>276</v>
      </c>
      <c r="Y22" s="76" t="s">
        <v>277</v>
      </c>
      <c r="Z22" s="76" t="s">
        <v>276</v>
      </c>
      <c r="AA22" s="76" t="s">
        <v>277</v>
      </c>
      <c r="AB22" s="76" t="s">
        <v>276</v>
      </c>
      <c r="AC22" s="76" t="s">
        <v>277</v>
      </c>
      <c r="AD22" s="76" t="s">
        <v>276</v>
      </c>
      <c r="AE22" s="76" t="s">
        <v>277</v>
      </c>
      <c r="AF22" s="76" t="s">
        <v>276</v>
      </c>
      <c r="AG22" s="76" t="s">
        <v>277</v>
      </c>
      <c r="AH22" s="76" t="s">
        <v>276</v>
      </c>
      <c r="AI22" s="76" t="s">
        <v>277</v>
      </c>
      <c r="AJ22" s="76" t="s">
        <v>276</v>
      </c>
      <c r="AK22" s="76" t="s">
        <v>277</v>
      </c>
      <c r="AL22" s="76" t="s">
        <v>276</v>
      </c>
      <c r="AM22" s="76" t="s">
        <v>277</v>
      </c>
      <c r="AN22" s="76" t="s">
        <v>276</v>
      </c>
      <c r="AO22" s="76" t="s">
        <v>277</v>
      </c>
      <c r="AP22" s="76" t="s">
        <v>276</v>
      </c>
      <c r="AQ22" s="76" t="s">
        <v>277</v>
      </c>
      <c r="AR22" s="76" t="s">
        <v>276</v>
      </c>
      <c r="AS22" s="76" t="s">
        <v>277</v>
      </c>
      <c r="AT22" s="76" t="s">
        <v>276</v>
      </c>
      <c r="AU22" s="76" t="s">
        <v>277</v>
      </c>
      <c r="AV22" s="76" t="s">
        <v>438</v>
      </c>
      <c r="AW22" s="76" t="s">
        <v>521</v>
      </c>
    </row>
    <row r="23" spans="1:51" ht="19.5" customHeight="1" x14ac:dyDescent="0.25">
      <c r="A23" s="79" t="s">
        <v>538</v>
      </c>
      <c r="B23" s="79" t="s">
        <v>539</v>
      </c>
      <c r="C23" s="79" t="s">
        <v>540</v>
      </c>
      <c r="D23" s="79" t="s">
        <v>541</v>
      </c>
      <c r="E23" s="79" t="s">
        <v>542</v>
      </c>
      <c r="F23" s="79" t="s">
        <v>543</v>
      </c>
      <c r="G23" s="79" t="s">
        <v>544</v>
      </c>
      <c r="H23" s="79" t="s">
        <v>545</v>
      </c>
      <c r="I23" s="79" t="s">
        <v>546</v>
      </c>
      <c r="J23" s="79" t="s">
        <v>547</v>
      </c>
      <c r="K23" s="79" t="s">
        <v>548</v>
      </c>
      <c r="L23" s="79" t="s">
        <v>549</v>
      </c>
      <c r="M23" s="79" t="s">
        <v>550</v>
      </c>
      <c r="N23" s="79" t="s">
        <v>551</v>
      </c>
      <c r="O23" s="79" t="s">
        <v>552</v>
      </c>
      <c r="P23" s="79" t="s">
        <v>553</v>
      </c>
      <c r="Q23" s="79" t="s">
        <v>554</v>
      </c>
      <c r="R23" s="79" t="s">
        <v>555</v>
      </c>
      <c r="S23" s="79" t="s">
        <v>556</v>
      </c>
      <c r="T23" s="79" t="s">
        <v>557</v>
      </c>
      <c r="U23" s="79" t="s">
        <v>558</v>
      </c>
      <c r="V23" s="79" t="s">
        <v>559</v>
      </c>
      <c r="W23" s="79" t="s">
        <v>560</v>
      </c>
      <c r="X23" s="79" t="s">
        <v>561</v>
      </c>
      <c r="Y23" s="79" t="s">
        <v>562</v>
      </c>
      <c r="Z23" s="79" t="s">
        <v>563</v>
      </c>
      <c r="AA23" s="79" t="s">
        <v>564</v>
      </c>
      <c r="AB23" s="79" t="s">
        <v>565</v>
      </c>
      <c r="AC23" s="79" t="s">
        <v>566</v>
      </c>
      <c r="AD23" s="79" t="s">
        <v>567</v>
      </c>
      <c r="AE23" s="79" t="s">
        <v>568</v>
      </c>
      <c r="AF23" s="79" t="s">
        <v>569</v>
      </c>
      <c r="AG23" s="79" t="s">
        <v>570</v>
      </c>
      <c r="AH23" s="79" t="s">
        <v>571</v>
      </c>
      <c r="AI23" s="79" t="s">
        <v>572</v>
      </c>
      <c r="AJ23" s="79" t="s">
        <v>573</v>
      </c>
      <c r="AK23" s="79" t="s">
        <v>574</v>
      </c>
      <c r="AL23" s="79" t="s">
        <v>575</v>
      </c>
      <c r="AM23" s="79" t="s">
        <v>576</v>
      </c>
      <c r="AN23" s="79" t="s">
        <v>577</v>
      </c>
      <c r="AO23" s="79" t="s">
        <v>578</v>
      </c>
      <c r="AP23" s="79" t="s">
        <v>579</v>
      </c>
      <c r="AQ23" s="79" t="s">
        <v>580</v>
      </c>
      <c r="AR23" s="79" t="s">
        <v>581</v>
      </c>
      <c r="AS23" s="79" t="s">
        <v>582</v>
      </c>
      <c r="AT23" s="79" t="s">
        <v>583</v>
      </c>
      <c r="AU23" s="79" t="s">
        <v>584</v>
      </c>
      <c r="AV23" s="79" t="s">
        <v>585</v>
      </c>
      <c r="AW23" s="79" t="s">
        <v>586</v>
      </c>
    </row>
    <row r="24" spans="1:51" ht="47.25" customHeight="1" x14ac:dyDescent="0.25">
      <c r="A24" s="62" t="s">
        <v>538</v>
      </c>
      <c r="B24" s="62" t="s">
        <v>278</v>
      </c>
      <c r="C24" s="63" t="s">
        <v>587</v>
      </c>
      <c r="D24" s="63" t="s">
        <v>588</v>
      </c>
      <c r="E24" s="63" t="s">
        <v>588</v>
      </c>
      <c r="F24" s="63" t="s">
        <v>589</v>
      </c>
      <c r="G24" s="63" t="s">
        <v>590</v>
      </c>
      <c r="H24" s="63" t="s">
        <v>590</v>
      </c>
      <c r="I24" s="63" t="s">
        <v>415</v>
      </c>
      <c r="J24" s="63" t="s">
        <v>590</v>
      </c>
      <c r="K24" s="63" t="s">
        <v>415</v>
      </c>
      <c r="L24" s="63" t="s">
        <v>590</v>
      </c>
      <c r="M24" s="63" t="s">
        <v>415</v>
      </c>
      <c r="N24" s="63" t="s">
        <v>590</v>
      </c>
      <c r="O24" s="63" t="s">
        <v>415</v>
      </c>
      <c r="P24" s="63" t="s">
        <v>590</v>
      </c>
      <c r="Q24" s="63" t="s">
        <v>415</v>
      </c>
      <c r="R24" s="63" t="s">
        <v>591</v>
      </c>
      <c r="S24" s="63" t="s">
        <v>541</v>
      </c>
      <c r="T24" s="63" t="s">
        <v>592</v>
      </c>
      <c r="U24" s="63" t="s">
        <v>541</v>
      </c>
      <c r="V24" s="63" t="s">
        <v>593</v>
      </c>
      <c r="W24" s="63" t="s">
        <v>541</v>
      </c>
      <c r="X24" s="63" t="s">
        <v>590</v>
      </c>
      <c r="Y24" s="63" t="s">
        <v>415</v>
      </c>
      <c r="Z24" s="63" t="s">
        <v>590</v>
      </c>
      <c r="AA24" s="63" t="s">
        <v>415</v>
      </c>
      <c r="AB24" s="63" t="s">
        <v>590</v>
      </c>
      <c r="AC24" s="63" t="s">
        <v>415</v>
      </c>
      <c r="AD24" s="63" t="s">
        <v>590</v>
      </c>
      <c r="AE24" s="63" t="s">
        <v>415</v>
      </c>
      <c r="AF24" s="63" t="s">
        <v>594</v>
      </c>
      <c r="AG24" s="63" t="s">
        <v>541</v>
      </c>
      <c r="AH24" s="63" t="s">
        <v>589</v>
      </c>
      <c r="AI24" s="63" t="s">
        <v>541</v>
      </c>
      <c r="AJ24" s="63" t="s">
        <v>590</v>
      </c>
      <c r="AK24" s="63" t="s">
        <v>415</v>
      </c>
      <c r="AL24" s="63" t="s">
        <v>590</v>
      </c>
      <c r="AM24" s="63" t="s">
        <v>415</v>
      </c>
      <c r="AN24" s="63" t="s">
        <v>590</v>
      </c>
      <c r="AO24" s="63" t="s">
        <v>415</v>
      </c>
      <c r="AP24" s="63" t="s">
        <v>590</v>
      </c>
      <c r="AQ24" s="63" t="s">
        <v>415</v>
      </c>
      <c r="AR24" s="63" t="s">
        <v>590</v>
      </c>
      <c r="AS24" s="63" t="s">
        <v>415</v>
      </c>
      <c r="AT24" s="63" t="s">
        <v>590</v>
      </c>
      <c r="AU24" s="63" t="s">
        <v>415</v>
      </c>
      <c r="AV24" s="63" t="s">
        <v>587</v>
      </c>
      <c r="AW24" s="63" t="s">
        <v>588</v>
      </c>
    </row>
    <row r="25" spans="1:51" ht="24" customHeight="1" x14ac:dyDescent="0.25">
      <c r="A25" s="64" t="s">
        <v>279</v>
      </c>
      <c r="B25" s="64" t="s">
        <v>280</v>
      </c>
      <c r="C25" s="76" t="s">
        <v>590</v>
      </c>
      <c r="D25" s="76" t="s">
        <v>590</v>
      </c>
      <c r="E25" s="76" t="s">
        <v>590</v>
      </c>
      <c r="F25" s="76" t="s">
        <v>590</v>
      </c>
      <c r="G25" s="76" t="s">
        <v>590</v>
      </c>
      <c r="H25" s="76" t="s">
        <v>590</v>
      </c>
      <c r="I25" s="76" t="s">
        <v>415</v>
      </c>
      <c r="J25" s="76" t="s">
        <v>590</v>
      </c>
      <c r="K25" s="76" t="s">
        <v>415</v>
      </c>
      <c r="L25" s="76" t="s">
        <v>590</v>
      </c>
      <c r="M25" s="76" t="s">
        <v>415</v>
      </c>
      <c r="N25" s="76" t="s">
        <v>590</v>
      </c>
      <c r="O25" s="76" t="s">
        <v>415</v>
      </c>
      <c r="P25" s="76" t="s">
        <v>590</v>
      </c>
      <c r="Q25" s="76" t="s">
        <v>415</v>
      </c>
      <c r="R25" s="76" t="s">
        <v>590</v>
      </c>
      <c r="S25" s="76" t="s">
        <v>415</v>
      </c>
      <c r="T25" s="76" t="s">
        <v>590</v>
      </c>
      <c r="U25" s="76" t="s">
        <v>415</v>
      </c>
      <c r="V25" s="76" t="s">
        <v>590</v>
      </c>
      <c r="W25" s="76" t="s">
        <v>415</v>
      </c>
      <c r="X25" s="76" t="s">
        <v>590</v>
      </c>
      <c r="Y25" s="76" t="s">
        <v>415</v>
      </c>
      <c r="Z25" s="76" t="s">
        <v>590</v>
      </c>
      <c r="AA25" s="76" t="s">
        <v>415</v>
      </c>
      <c r="AB25" s="76" t="s">
        <v>590</v>
      </c>
      <c r="AC25" s="76" t="s">
        <v>415</v>
      </c>
      <c r="AD25" s="76" t="s">
        <v>590</v>
      </c>
      <c r="AE25" s="76" t="s">
        <v>415</v>
      </c>
      <c r="AF25" s="76" t="s">
        <v>590</v>
      </c>
      <c r="AG25" s="76" t="s">
        <v>415</v>
      </c>
      <c r="AH25" s="76" t="s">
        <v>590</v>
      </c>
      <c r="AI25" s="76" t="s">
        <v>415</v>
      </c>
      <c r="AJ25" s="76" t="s">
        <v>590</v>
      </c>
      <c r="AK25" s="76" t="s">
        <v>415</v>
      </c>
      <c r="AL25" s="76" t="s">
        <v>590</v>
      </c>
      <c r="AM25" s="76" t="s">
        <v>415</v>
      </c>
      <c r="AN25" s="76" t="s">
        <v>590</v>
      </c>
      <c r="AO25" s="76" t="s">
        <v>415</v>
      </c>
      <c r="AP25" s="76" t="s">
        <v>590</v>
      </c>
      <c r="AQ25" s="76" t="s">
        <v>415</v>
      </c>
      <c r="AR25" s="76" t="s">
        <v>590</v>
      </c>
      <c r="AS25" s="76" t="s">
        <v>415</v>
      </c>
      <c r="AT25" s="76" t="s">
        <v>590</v>
      </c>
      <c r="AU25" s="76" t="s">
        <v>415</v>
      </c>
      <c r="AV25" s="76" t="s">
        <v>590</v>
      </c>
      <c r="AW25" s="76" t="s">
        <v>590</v>
      </c>
    </row>
    <row r="26" spans="1:51" ht="15.75" x14ac:dyDescent="0.25">
      <c r="A26" s="64" t="s">
        <v>281</v>
      </c>
      <c r="B26" s="64" t="s">
        <v>282</v>
      </c>
      <c r="C26" s="76" t="s">
        <v>590</v>
      </c>
      <c r="D26" s="76" t="s">
        <v>590</v>
      </c>
      <c r="E26" s="76" t="s">
        <v>590</v>
      </c>
      <c r="F26" s="76" t="s">
        <v>590</v>
      </c>
      <c r="G26" s="76" t="s">
        <v>590</v>
      </c>
      <c r="H26" s="76" t="s">
        <v>590</v>
      </c>
      <c r="I26" s="76" t="s">
        <v>415</v>
      </c>
      <c r="J26" s="76" t="s">
        <v>590</v>
      </c>
      <c r="K26" s="76" t="s">
        <v>415</v>
      </c>
      <c r="L26" s="76" t="s">
        <v>590</v>
      </c>
      <c r="M26" s="76" t="s">
        <v>415</v>
      </c>
      <c r="N26" s="76" t="s">
        <v>590</v>
      </c>
      <c r="O26" s="76" t="s">
        <v>415</v>
      </c>
      <c r="P26" s="76" t="s">
        <v>590</v>
      </c>
      <c r="Q26" s="76" t="s">
        <v>415</v>
      </c>
      <c r="R26" s="76" t="s">
        <v>590</v>
      </c>
      <c r="S26" s="76" t="s">
        <v>415</v>
      </c>
      <c r="T26" s="76" t="s">
        <v>590</v>
      </c>
      <c r="U26" s="76" t="s">
        <v>415</v>
      </c>
      <c r="V26" s="76" t="s">
        <v>590</v>
      </c>
      <c r="W26" s="76" t="s">
        <v>415</v>
      </c>
      <c r="X26" s="76" t="s">
        <v>590</v>
      </c>
      <c r="Y26" s="76" t="s">
        <v>415</v>
      </c>
      <c r="Z26" s="76" t="s">
        <v>590</v>
      </c>
      <c r="AA26" s="76" t="s">
        <v>415</v>
      </c>
      <c r="AB26" s="76" t="s">
        <v>590</v>
      </c>
      <c r="AC26" s="76" t="s">
        <v>415</v>
      </c>
      <c r="AD26" s="76" t="s">
        <v>590</v>
      </c>
      <c r="AE26" s="76" t="s">
        <v>415</v>
      </c>
      <c r="AF26" s="76" t="s">
        <v>590</v>
      </c>
      <c r="AG26" s="76" t="s">
        <v>415</v>
      </c>
      <c r="AH26" s="76" t="s">
        <v>590</v>
      </c>
      <c r="AI26" s="76" t="s">
        <v>415</v>
      </c>
      <c r="AJ26" s="76" t="s">
        <v>590</v>
      </c>
      <c r="AK26" s="76" t="s">
        <v>415</v>
      </c>
      <c r="AL26" s="76" t="s">
        <v>590</v>
      </c>
      <c r="AM26" s="76" t="s">
        <v>415</v>
      </c>
      <c r="AN26" s="76" t="s">
        <v>590</v>
      </c>
      <c r="AO26" s="76" t="s">
        <v>415</v>
      </c>
      <c r="AP26" s="76" t="s">
        <v>590</v>
      </c>
      <c r="AQ26" s="76" t="s">
        <v>415</v>
      </c>
      <c r="AR26" s="76" t="s">
        <v>590</v>
      </c>
      <c r="AS26" s="76" t="s">
        <v>415</v>
      </c>
      <c r="AT26" s="76" t="s">
        <v>590</v>
      </c>
      <c r="AU26" s="76" t="s">
        <v>415</v>
      </c>
      <c r="AV26" s="76" t="s">
        <v>590</v>
      </c>
      <c r="AW26" s="76" t="s">
        <v>590</v>
      </c>
    </row>
    <row r="27" spans="1:51" ht="30" x14ac:dyDescent="0.25">
      <c r="A27" s="64" t="s">
        <v>283</v>
      </c>
      <c r="B27" s="64" t="s">
        <v>284</v>
      </c>
      <c r="C27" s="76" t="s">
        <v>587</v>
      </c>
      <c r="D27" s="76" t="s">
        <v>588</v>
      </c>
      <c r="E27" s="76" t="s">
        <v>588</v>
      </c>
      <c r="F27" s="76" t="s">
        <v>589</v>
      </c>
      <c r="G27" s="76" t="s">
        <v>590</v>
      </c>
      <c r="H27" s="76" t="s">
        <v>590</v>
      </c>
      <c r="I27" s="76" t="s">
        <v>415</v>
      </c>
      <c r="J27" s="76" t="s">
        <v>590</v>
      </c>
      <c r="K27" s="76" t="s">
        <v>415</v>
      </c>
      <c r="L27" s="76" t="s">
        <v>590</v>
      </c>
      <c r="M27" s="76" t="s">
        <v>415</v>
      </c>
      <c r="N27" s="76" t="s">
        <v>590</v>
      </c>
      <c r="O27" s="76" t="s">
        <v>415</v>
      </c>
      <c r="P27" s="76" t="s">
        <v>590</v>
      </c>
      <c r="Q27" s="76" t="s">
        <v>415</v>
      </c>
      <c r="R27" s="76" t="s">
        <v>591</v>
      </c>
      <c r="S27" s="76" t="s">
        <v>541</v>
      </c>
      <c r="T27" s="76" t="s">
        <v>592</v>
      </c>
      <c r="U27" s="76" t="s">
        <v>541</v>
      </c>
      <c r="V27" s="76" t="s">
        <v>593</v>
      </c>
      <c r="W27" s="76" t="s">
        <v>541</v>
      </c>
      <c r="X27" s="76" t="s">
        <v>590</v>
      </c>
      <c r="Y27" s="76" t="s">
        <v>415</v>
      </c>
      <c r="Z27" s="76" t="s">
        <v>590</v>
      </c>
      <c r="AA27" s="76" t="s">
        <v>415</v>
      </c>
      <c r="AB27" s="76" t="s">
        <v>590</v>
      </c>
      <c r="AC27" s="76" t="s">
        <v>415</v>
      </c>
      <c r="AD27" s="76" t="s">
        <v>590</v>
      </c>
      <c r="AE27" s="76" t="s">
        <v>415</v>
      </c>
      <c r="AF27" s="76" t="s">
        <v>594</v>
      </c>
      <c r="AG27" s="76" t="s">
        <v>541</v>
      </c>
      <c r="AH27" s="76" t="s">
        <v>589</v>
      </c>
      <c r="AI27" s="76" t="s">
        <v>541</v>
      </c>
      <c r="AJ27" s="76" t="s">
        <v>590</v>
      </c>
      <c r="AK27" s="76" t="s">
        <v>415</v>
      </c>
      <c r="AL27" s="76" t="s">
        <v>590</v>
      </c>
      <c r="AM27" s="76" t="s">
        <v>415</v>
      </c>
      <c r="AN27" s="76" t="s">
        <v>590</v>
      </c>
      <c r="AO27" s="76" t="s">
        <v>415</v>
      </c>
      <c r="AP27" s="76" t="s">
        <v>590</v>
      </c>
      <c r="AQ27" s="76" t="s">
        <v>415</v>
      </c>
      <c r="AR27" s="76" t="s">
        <v>590</v>
      </c>
      <c r="AS27" s="76" t="s">
        <v>415</v>
      </c>
      <c r="AT27" s="76" t="s">
        <v>590</v>
      </c>
      <c r="AU27" s="76" t="s">
        <v>415</v>
      </c>
      <c r="AV27" s="76" t="s">
        <v>587</v>
      </c>
      <c r="AW27" s="76" t="s">
        <v>588</v>
      </c>
      <c r="AX27" s="48"/>
    </row>
    <row r="28" spans="1:51" ht="15.75" x14ac:dyDescent="0.25">
      <c r="A28" s="64" t="s">
        <v>285</v>
      </c>
      <c r="B28" s="64" t="s">
        <v>459</v>
      </c>
      <c r="C28" s="76" t="s">
        <v>590</v>
      </c>
      <c r="D28" s="76" t="s">
        <v>590</v>
      </c>
      <c r="E28" s="76" t="s">
        <v>590</v>
      </c>
      <c r="F28" s="76" t="s">
        <v>590</v>
      </c>
      <c r="G28" s="76" t="s">
        <v>590</v>
      </c>
      <c r="H28" s="76" t="s">
        <v>590</v>
      </c>
      <c r="I28" s="76" t="s">
        <v>415</v>
      </c>
      <c r="J28" s="76" t="s">
        <v>590</v>
      </c>
      <c r="K28" s="76" t="s">
        <v>415</v>
      </c>
      <c r="L28" s="76" t="s">
        <v>590</v>
      </c>
      <c r="M28" s="76" t="s">
        <v>415</v>
      </c>
      <c r="N28" s="76" t="s">
        <v>590</v>
      </c>
      <c r="O28" s="76" t="s">
        <v>415</v>
      </c>
      <c r="P28" s="76" t="s">
        <v>590</v>
      </c>
      <c r="Q28" s="76" t="s">
        <v>415</v>
      </c>
      <c r="R28" s="76" t="s">
        <v>590</v>
      </c>
      <c r="S28" s="76" t="s">
        <v>415</v>
      </c>
      <c r="T28" s="76" t="s">
        <v>590</v>
      </c>
      <c r="U28" s="76" t="s">
        <v>415</v>
      </c>
      <c r="V28" s="76" t="s">
        <v>590</v>
      </c>
      <c r="W28" s="76" t="s">
        <v>415</v>
      </c>
      <c r="X28" s="76" t="s">
        <v>590</v>
      </c>
      <c r="Y28" s="76" t="s">
        <v>415</v>
      </c>
      <c r="Z28" s="76" t="s">
        <v>590</v>
      </c>
      <c r="AA28" s="76" t="s">
        <v>415</v>
      </c>
      <c r="AB28" s="76" t="s">
        <v>590</v>
      </c>
      <c r="AC28" s="76" t="s">
        <v>415</v>
      </c>
      <c r="AD28" s="76" t="s">
        <v>590</v>
      </c>
      <c r="AE28" s="76" t="s">
        <v>415</v>
      </c>
      <c r="AF28" s="76" t="s">
        <v>590</v>
      </c>
      <c r="AG28" s="76" t="s">
        <v>415</v>
      </c>
      <c r="AH28" s="76" t="s">
        <v>590</v>
      </c>
      <c r="AI28" s="76" t="s">
        <v>415</v>
      </c>
      <c r="AJ28" s="76" t="s">
        <v>590</v>
      </c>
      <c r="AK28" s="76" t="s">
        <v>415</v>
      </c>
      <c r="AL28" s="76" t="s">
        <v>590</v>
      </c>
      <c r="AM28" s="76" t="s">
        <v>415</v>
      </c>
      <c r="AN28" s="76" t="s">
        <v>590</v>
      </c>
      <c r="AO28" s="76" t="s">
        <v>415</v>
      </c>
      <c r="AP28" s="76" t="s">
        <v>590</v>
      </c>
      <c r="AQ28" s="76" t="s">
        <v>415</v>
      </c>
      <c r="AR28" s="76" t="s">
        <v>590</v>
      </c>
      <c r="AS28" s="76" t="s">
        <v>415</v>
      </c>
      <c r="AT28" s="76" t="s">
        <v>590</v>
      </c>
      <c r="AU28" s="76" t="s">
        <v>415</v>
      </c>
      <c r="AV28" s="76" t="s">
        <v>590</v>
      </c>
      <c r="AW28" s="76" t="s">
        <v>590</v>
      </c>
    </row>
    <row r="29" spans="1:51" ht="15.75" x14ac:dyDescent="0.25">
      <c r="A29" s="64" t="s">
        <v>286</v>
      </c>
      <c r="B29" s="64" t="s">
        <v>287</v>
      </c>
      <c r="C29" s="76" t="s">
        <v>590</v>
      </c>
      <c r="D29" s="76" t="s">
        <v>590</v>
      </c>
      <c r="E29" s="76" t="s">
        <v>590</v>
      </c>
      <c r="F29" s="76" t="s">
        <v>590</v>
      </c>
      <c r="G29" s="76" t="s">
        <v>590</v>
      </c>
      <c r="H29" s="76" t="s">
        <v>590</v>
      </c>
      <c r="I29" s="76" t="s">
        <v>415</v>
      </c>
      <c r="J29" s="76" t="s">
        <v>590</v>
      </c>
      <c r="K29" s="76" t="s">
        <v>415</v>
      </c>
      <c r="L29" s="76" t="s">
        <v>590</v>
      </c>
      <c r="M29" s="76" t="s">
        <v>415</v>
      </c>
      <c r="N29" s="76" t="s">
        <v>590</v>
      </c>
      <c r="O29" s="76" t="s">
        <v>415</v>
      </c>
      <c r="P29" s="76" t="s">
        <v>590</v>
      </c>
      <c r="Q29" s="76" t="s">
        <v>415</v>
      </c>
      <c r="R29" s="76" t="s">
        <v>590</v>
      </c>
      <c r="S29" s="76" t="s">
        <v>415</v>
      </c>
      <c r="T29" s="76" t="s">
        <v>590</v>
      </c>
      <c r="U29" s="76" t="s">
        <v>415</v>
      </c>
      <c r="V29" s="76" t="s">
        <v>590</v>
      </c>
      <c r="W29" s="76" t="s">
        <v>415</v>
      </c>
      <c r="X29" s="76" t="s">
        <v>590</v>
      </c>
      <c r="Y29" s="76" t="s">
        <v>415</v>
      </c>
      <c r="Z29" s="76" t="s">
        <v>590</v>
      </c>
      <c r="AA29" s="76" t="s">
        <v>415</v>
      </c>
      <c r="AB29" s="76" t="s">
        <v>590</v>
      </c>
      <c r="AC29" s="76" t="s">
        <v>415</v>
      </c>
      <c r="AD29" s="76" t="s">
        <v>590</v>
      </c>
      <c r="AE29" s="76" t="s">
        <v>415</v>
      </c>
      <c r="AF29" s="76" t="s">
        <v>590</v>
      </c>
      <c r="AG29" s="76" t="s">
        <v>415</v>
      </c>
      <c r="AH29" s="76" t="s">
        <v>590</v>
      </c>
      <c r="AI29" s="76" t="s">
        <v>415</v>
      </c>
      <c r="AJ29" s="76" t="s">
        <v>590</v>
      </c>
      <c r="AK29" s="76" t="s">
        <v>415</v>
      </c>
      <c r="AL29" s="76" t="s">
        <v>590</v>
      </c>
      <c r="AM29" s="76" t="s">
        <v>415</v>
      </c>
      <c r="AN29" s="76" t="s">
        <v>590</v>
      </c>
      <c r="AO29" s="76" t="s">
        <v>415</v>
      </c>
      <c r="AP29" s="76" t="s">
        <v>590</v>
      </c>
      <c r="AQ29" s="76" t="s">
        <v>415</v>
      </c>
      <c r="AR29" s="76" t="s">
        <v>590</v>
      </c>
      <c r="AS29" s="76" t="s">
        <v>415</v>
      </c>
      <c r="AT29" s="76" t="s">
        <v>590</v>
      </c>
      <c r="AU29" s="76" t="s">
        <v>415</v>
      </c>
      <c r="AV29" s="76" t="s">
        <v>590</v>
      </c>
      <c r="AW29" s="76" t="s">
        <v>590</v>
      </c>
    </row>
    <row r="30" spans="1:51" ht="42.75" x14ac:dyDescent="0.25">
      <c r="A30" s="62" t="s">
        <v>539</v>
      </c>
      <c r="B30" s="62" t="s">
        <v>288</v>
      </c>
      <c r="C30" s="63" t="s">
        <v>595</v>
      </c>
      <c r="D30" s="63" t="s">
        <v>596</v>
      </c>
      <c r="E30" s="63" t="s">
        <v>596</v>
      </c>
      <c r="F30" s="63" t="s">
        <v>597</v>
      </c>
      <c r="G30" s="63" t="s">
        <v>590</v>
      </c>
      <c r="H30" s="63" t="s">
        <v>590</v>
      </c>
      <c r="I30" s="63" t="s">
        <v>415</v>
      </c>
      <c r="J30" s="63" t="s">
        <v>590</v>
      </c>
      <c r="K30" s="63" t="s">
        <v>415</v>
      </c>
      <c r="L30" s="63" t="s">
        <v>590</v>
      </c>
      <c r="M30" s="63" t="s">
        <v>415</v>
      </c>
      <c r="N30" s="63" t="s">
        <v>590</v>
      </c>
      <c r="O30" s="63" t="s">
        <v>415</v>
      </c>
      <c r="P30" s="63" t="s">
        <v>590</v>
      </c>
      <c r="Q30" s="63" t="s">
        <v>415</v>
      </c>
      <c r="R30" s="63" t="s">
        <v>598</v>
      </c>
      <c r="S30" s="63" t="s">
        <v>541</v>
      </c>
      <c r="T30" s="63" t="s">
        <v>599</v>
      </c>
      <c r="U30" s="63" t="s">
        <v>541</v>
      </c>
      <c r="V30" s="63" t="s">
        <v>593</v>
      </c>
      <c r="W30" s="63" t="s">
        <v>541</v>
      </c>
      <c r="X30" s="63" t="s">
        <v>590</v>
      </c>
      <c r="Y30" s="63" t="s">
        <v>415</v>
      </c>
      <c r="Z30" s="63" t="s">
        <v>590</v>
      </c>
      <c r="AA30" s="63" t="s">
        <v>415</v>
      </c>
      <c r="AB30" s="63" t="s">
        <v>590</v>
      </c>
      <c r="AC30" s="63" t="s">
        <v>415</v>
      </c>
      <c r="AD30" s="63" t="s">
        <v>590</v>
      </c>
      <c r="AE30" s="63" t="s">
        <v>415</v>
      </c>
      <c r="AF30" s="63" t="s">
        <v>600</v>
      </c>
      <c r="AG30" s="63" t="s">
        <v>541</v>
      </c>
      <c r="AH30" s="63" t="s">
        <v>597</v>
      </c>
      <c r="AI30" s="63" t="s">
        <v>541</v>
      </c>
      <c r="AJ30" s="63" t="s">
        <v>590</v>
      </c>
      <c r="AK30" s="63" t="s">
        <v>415</v>
      </c>
      <c r="AL30" s="63" t="s">
        <v>590</v>
      </c>
      <c r="AM30" s="63" t="s">
        <v>415</v>
      </c>
      <c r="AN30" s="63" t="s">
        <v>590</v>
      </c>
      <c r="AO30" s="63" t="s">
        <v>415</v>
      </c>
      <c r="AP30" s="63" t="s">
        <v>590</v>
      </c>
      <c r="AQ30" s="63" t="s">
        <v>415</v>
      </c>
      <c r="AR30" s="63" t="s">
        <v>590</v>
      </c>
      <c r="AS30" s="63" t="s">
        <v>415</v>
      </c>
      <c r="AT30" s="63" t="s">
        <v>590</v>
      </c>
      <c r="AU30" s="63" t="s">
        <v>415</v>
      </c>
      <c r="AV30" s="63" t="s">
        <v>595</v>
      </c>
      <c r="AW30" s="63" t="s">
        <v>596</v>
      </c>
    </row>
    <row r="31" spans="1:51" ht="15.75" x14ac:dyDescent="0.25">
      <c r="A31" s="64" t="s">
        <v>289</v>
      </c>
      <c r="B31" s="64" t="s">
        <v>290</v>
      </c>
      <c r="C31" s="76" t="s">
        <v>601</v>
      </c>
      <c r="D31" s="76" t="s">
        <v>601</v>
      </c>
      <c r="E31" s="76" t="s">
        <v>601</v>
      </c>
      <c r="F31" s="76" t="s">
        <v>590</v>
      </c>
      <c r="G31" s="76" t="s">
        <v>590</v>
      </c>
      <c r="H31" s="76" t="s">
        <v>590</v>
      </c>
      <c r="I31" s="76" t="s">
        <v>415</v>
      </c>
      <c r="J31" s="76" t="s">
        <v>590</v>
      </c>
      <c r="K31" s="76" t="s">
        <v>415</v>
      </c>
      <c r="L31" s="76" t="s">
        <v>590</v>
      </c>
      <c r="M31" s="76" t="s">
        <v>415</v>
      </c>
      <c r="N31" s="76" t="s">
        <v>590</v>
      </c>
      <c r="O31" s="76" t="s">
        <v>415</v>
      </c>
      <c r="P31" s="76" t="s">
        <v>590</v>
      </c>
      <c r="Q31" s="76" t="s">
        <v>415</v>
      </c>
      <c r="R31" s="76" t="s">
        <v>590</v>
      </c>
      <c r="S31" s="76" t="s">
        <v>415</v>
      </c>
      <c r="T31" s="76" t="s">
        <v>601</v>
      </c>
      <c r="U31" s="76" t="s">
        <v>541</v>
      </c>
      <c r="V31" s="76" t="s">
        <v>601</v>
      </c>
      <c r="W31" s="76" t="s">
        <v>539</v>
      </c>
      <c r="X31" s="76" t="s">
        <v>590</v>
      </c>
      <c r="Y31" s="76" t="s">
        <v>415</v>
      </c>
      <c r="Z31" s="76" t="s">
        <v>590</v>
      </c>
      <c r="AA31" s="76" t="s">
        <v>415</v>
      </c>
      <c r="AB31" s="76" t="s">
        <v>590</v>
      </c>
      <c r="AC31" s="76" t="s">
        <v>415</v>
      </c>
      <c r="AD31" s="76" t="s">
        <v>590</v>
      </c>
      <c r="AE31" s="76" t="s">
        <v>415</v>
      </c>
      <c r="AF31" s="76" t="s">
        <v>590</v>
      </c>
      <c r="AG31" s="76" t="s">
        <v>415</v>
      </c>
      <c r="AH31" s="76" t="s">
        <v>590</v>
      </c>
      <c r="AI31" s="76" t="s">
        <v>415</v>
      </c>
      <c r="AJ31" s="76" t="s">
        <v>590</v>
      </c>
      <c r="AK31" s="76" t="s">
        <v>415</v>
      </c>
      <c r="AL31" s="76" t="s">
        <v>590</v>
      </c>
      <c r="AM31" s="76" t="s">
        <v>415</v>
      </c>
      <c r="AN31" s="76" t="s">
        <v>590</v>
      </c>
      <c r="AO31" s="76" t="s">
        <v>415</v>
      </c>
      <c r="AP31" s="76" t="s">
        <v>590</v>
      </c>
      <c r="AQ31" s="76" t="s">
        <v>415</v>
      </c>
      <c r="AR31" s="76" t="s">
        <v>590</v>
      </c>
      <c r="AS31" s="76" t="s">
        <v>415</v>
      </c>
      <c r="AT31" s="76" t="s">
        <v>590</v>
      </c>
      <c r="AU31" s="76" t="s">
        <v>415</v>
      </c>
      <c r="AV31" s="76" t="s">
        <v>601</v>
      </c>
      <c r="AW31" s="76" t="s">
        <v>601</v>
      </c>
      <c r="AX31" s="48"/>
    </row>
    <row r="32" spans="1:51" ht="25.5" customHeight="1" x14ac:dyDescent="0.25">
      <c r="A32" s="64" t="s">
        <v>291</v>
      </c>
      <c r="B32" s="64" t="s">
        <v>292</v>
      </c>
      <c r="C32" s="76" t="s">
        <v>602</v>
      </c>
      <c r="D32" s="76" t="s">
        <v>603</v>
      </c>
      <c r="E32" s="76" t="s">
        <v>603</v>
      </c>
      <c r="F32" s="76" t="s">
        <v>604</v>
      </c>
      <c r="G32" s="76" t="s">
        <v>590</v>
      </c>
      <c r="H32" s="76" t="s">
        <v>590</v>
      </c>
      <c r="I32" s="76" t="s">
        <v>415</v>
      </c>
      <c r="J32" s="76" t="s">
        <v>590</v>
      </c>
      <c r="K32" s="76" t="s">
        <v>415</v>
      </c>
      <c r="L32" s="76" t="s">
        <v>590</v>
      </c>
      <c r="M32" s="76" t="s">
        <v>415</v>
      </c>
      <c r="N32" s="76" t="s">
        <v>590</v>
      </c>
      <c r="O32" s="76" t="s">
        <v>415</v>
      </c>
      <c r="P32" s="76" t="s">
        <v>590</v>
      </c>
      <c r="Q32" s="76" t="s">
        <v>415</v>
      </c>
      <c r="R32" s="76" t="s">
        <v>590</v>
      </c>
      <c r="S32" s="76" t="s">
        <v>415</v>
      </c>
      <c r="T32" s="76" t="s">
        <v>602</v>
      </c>
      <c r="U32" s="76" t="s">
        <v>541</v>
      </c>
      <c r="V32" s="76" t="s">
        <v>605</v>
      </c>
      <c r="W32" s="76" t="s">
        <v>540</v>
      </c>
      <c r="X32" s="76" t="s">
        <v>590</v>
      </c>
      <c r="Y32" s="76" t="s">
        <v>415</v>
      </c>
      <c r="Z32" s="76" t="s">
        <v>590</v>
      </c>
      <c r="AA32" s="76" t="s">
        <v>415</v>
      </c>
      <c r="AB32" s="76" t="s">
        <v>590</v>
      </c>
      <c r="AC32" s="76" t="s">
        <v>415</v>
      </c>
      <c r="AD32" s="76" t="s">
        <v>590</v>
      </c>
      <c r="AE32" s="76" t="s">
        <v>415</v>
      </c>
      <c r="AF32" s="76" t="s">
        <v>606</v>
      </c>
      <c r="AG32" s="76" t="s">
        <v>541</v>
      </c>
      <c r="AH32" s="76" t="s">
        <v>604</v>
      </c>
      <c r="AI32" s="76" t="s">
        <v>541</v>
      </c>
      <c r="AJ32" s="76" t="s">
        <v>590</v>
      </c>
      <c r="AK32" s="76" t="s">
        <v>415</v>
      </c>
      <c r="AL32" s="76" t="s">
        <v>590</v>
      </c>
      <c r="AM32" s="76" t="s">
        <v>415</v>
      </c>
      <c r="AN32" s="76" t="s">
        <v>590</v>
      </c>
      <c r="AO32" s="76" t="s">
        <v>415</v>
      </c>
      <c r="AP32" s="76" t="s">
        <v>590</v>
      </c>
      <c r="AQ32" s="76" t="s">
        <v>415</v>
      </c>
      <c r="AR32" s="76" t="s">
        <v>590</v>
      </c>
      <c r="AS32" s="76" t="s">
        <v>415</v>
      </c>
      <c r="AT32" s="76" t="s">
        <v>590</v>
      </c>
      <c r="AU32" s="76" t="s">
        <v>415</v>
      </c>
      <c r="AV32" s="76" t="s">
        <v>602</v>
      </c>
      <c r="AW32" s="76" t="s">
        <v>603</v>
      </c>
      <c r="AX32" s="48"/>
    </row>
    <row r="33" spans="1:51" ht="15.75" x14ac:dyDescent="0.25">
      <c r="A33" s="64" t="s">
        <v>293</v>
      </c>
      <c r="B33" s="64" t="s">
        <v>294</v>
      </c>
      <c r="C33" s="76" t="s">
        <v>590</v>
      </c>
      <c r="D33" s="76" t="s">
        <v>590</v>
      </c>
      <c r="E33" s="76" t="s">
        <v>590</v>
      </c>
      <c r="F33" s="76" t="s">
        <v>590</v>
      </c>
      <c r="G33" s="76" t="s">
        <v>590</v>
      </c>
      <c r="H33" s="76" t="s">
        <v>590</v>
      </c>
      <c r="I33" s="76" t="s">
        <v>415</v>
      </c>
      <c r="J33" s="76" t="s">
        <v>590</v>
      </c>
      <c r="K33" s="76" t="s">
        <v>415</v>
      </c>
      <c r="L33" s="76" t="s">
        <v>590</v>
      </c>
      <c r="M33" s="76" t="s">
        <v>415</v>
      </c>
      <c r="N33" s="76" t="s">
        <v>590</v>
      </c>
      <c r="O33" s="76" t="s">
        <v>415</v>
      </c>
      <c r="P33" s="76" t="s">
        <v>590</v>
      </c>
      <c r="Q33" s="76" t="s">
        <v>415</v>
      </c>
      <c r="R33" s="76" t="s">
        <v>590</v>
      </c>
      <c r="S33" s="76" t="s">
        <v>415</v>
      </c>
      <c r="T33" s="76" t="s">
        <v>590</v>
      </c>
      <c r="U33" s="76" t="s">
        <v>415</v>
      </c>
      <c r="V33" s="76" t="s">
        <v>590</v>
      </c>
      <c r="W33" s="76" t="s">
        <v>415</v>
      </c>
      <c r="X33" s="76" t="s">
        <v>590</v>
      </c>
      <c r="Y33" s="76" t="s">
        <v>415</v>
      </c>
      <c r="Z33" s="76" t="s">
        <v>590</v>
      </c>
      <c r="AA33" s="76" t="s">
        <v>415</v>
      </c>
      <c r="AB33" s="76" t="s">
        <v>590</v>
      </c>
      <c r="AC33" s="76" t="s">
        <v>415</v>
      </c>
      <c r="AD33" s="76" t="s">
        <v>590</v>
      </c>
      <c r="AE33" s="76" t="s">
        <v>415</v>
      </c>
      <c r="AF33" s="76" t="s">
        <v>590</v>
      </c>
      <c r="AG33" s="76" t="s">
        <v>415</v>
      </c>
      <c r="AH33" s="76" t="s">
        <v>590</v>
      </c>
      <c r="AI33" s="76" t="s">
        <v>415</v>
      </c>
      <c r="AJ33" s="76" t="s">
        <v>590</v>
      </c>
      <c r="AK33" s="76" t="s">
        <v>415</v>
      </c>
      <c r="AL33" s="76" t="s">
        <v>590</v>
      </c>
      <c r="AM33" s="76" t="s">
        <v>415</v>
      </c>
      <c r="AN33" s="76" t="s">
        <v>590</v>
      </c>
      <c r="AO33" s="76" t="s">
        <v>415</v>
      </c>
      <c r="AP33" s="76" t="s">
        <v>590</v>
      </c>
      <c r="AQ33" s="76" t="s">
        <v>415</v>
      </c>
      <c r="AR33" s="76" t="s">
        <v>590</v>
      </c>
      <c r="AS33" s="76" t="s">
        <v>415</v>
      </c>
      <c r="AT33" s="76" t="s">
        <v>590</v>
      </c>
      <c r="AU33" s="76" t="s">
        <v>415</v>
      </c>
      <c r="AV33" s="76" t="s">
        <v>590</v>
      </c>
      <c r="AW33" s="76" t="s">
        <v>590</v>
      </c>
      <c r="AX33" s="48"/>
    </row>
    <row r="34" spans="1:51" ht="15.75" x14ac:dyDescent="0.25">
      <c r="A34" s="64" t="s">
        <v>295</v>
      </c>
      <c r="B34" s="64" t="s">
        <v>296</v>
      </c>
      <c r="C34" s="76" t="s">
        <v>607</v>
      </c>
      <c r="D34" s="76" t="s">
        <v>608</v>
      </c>
      <c r="E34" s="76" t="s">
        <v>608</v>
      </c>
      <c r="F34" s="76" t="s">
        <v>609</v>
      </c>
      <c r="G34" s="76" t="s">
        <v>590</v>
      </c>
      <c r="H34" s="76" t="s">
        <v>590</v>
      </c>
      <c r="I34" s="76" t="s">
        <v>415</v>
      </c>
      <c r="J34" s="76" t="s">
        <v>590</v>
      </c>
      <c r="K34" s="76" t="s">
        <v>415</v>
      </c>
      <c r="L34" s="76" t="s">
        <v>590</v>
      </c>
      <c r="M34" s="76" t="s">
        <v>415</v>
      </c>
      <c r="N34" s="76" t="s">
        <v>590</v>
      </c>
      <c r="O34" s="76" t="s">
        <v>415</v>
      </c>
      <c r="P34" s="76" t="s">
        <v>590</v>
      </c>
      <c r="Q34" s="76" t="s">
        <v>415</v>
      </c>
      <c r="R34" s="76" t="s">
        <v>598</v>
      </c>
      <c r="S34" s="76" t="s">
        <v>541</v>
      </c>
      <c r="T34" s="76" t="s">
        <v>610</v>
      </c>
      <c r="U34" s="76" t="s">
        <v>541</v>
      </c>
      <c r="V34" s="76" t="s">
        <v>611</v>
      </c>
      <c r="W34" s="76" t="s">
        <v>541</v>
      </c>
      <c r="X34" s="76" t="s">
        <v>590</v>
      </c>
      <c r="Y34" s="76" t="s">
        <v>415</v>
      </c>
      <c r="Z34" s="76" t="s">
        <v>590</v>
      </c>
      <c r="AA34" s="76" t="s">
        <v>415</v>
      </c>
      <c r="AB34" s="76" t="s">
        <v>590</v>
      </c>
      <c r="AC34" s="76" t="s">
        <v>415</v>
      </c>
      <c r="AD34" s="76" t="s">
        <v>590</v>
      </c>
      <c r="AE34" s="76" t="s">
        <v>415</v>
      </c>
      <c r="AF34" s="76" t="s">
        <v>612</v>
      </c>
      <c r="AG34" s="76" t="s">
        <v>541</v>
      </c>
      <c r="AH34" s="76" t="s">
        <v>609</v>
      </c>
      <c r="AI34" s="76" t="s">
        <v>541</v>
      </c>
      <c r="AJ34" s="76" t="s">
        <v>590</v>
      </c>
      <c r="AK34" s="76" t="s">
        <v>415</v>
      </c>
      <c r="AL34" s="76" t="s">
        <v>590</v>
      </c>
      <c r="AM34" s="76" t="s">
        <v>415</v>
      </c>
      <c r="AN34" s="76" t="s">
        <v>590</v>
      </c>
      <c r="AO34" s="76" t="s">
        <v>415</v>
      </c>
      <c r="AP34" s="76" t="s">
        <v>590</v>
      </c>
      <c r="AQ34" s="76" t="s">
        <v>415</v>
      </c>
      <c r="AR34" s="76" t="s">
        <v>590</v>
      </c>
      <c r="AS34" s="76" t="s">
        <v>415</v>
      </c>
      <c r="AT34" s="76" t="s">
        <v>590</v>
      </c>
      <c r="AU34" s="76" t="s">
        <v>415</v>
      </c>
      <c r="AV34" s="76" t="s">
        <v>607</v>
      </c>
      <c r="AW34" s="76" t="s">
        <v>608</v>
      </c>
      <c r="AX34" s="48"/>
      <c r="AY34" s="47"/>
    </row>
    <row r="35" spans="1:51" ht="28.5" x14ac:dyDescent="0.25">
      <c r="A35" s="62" t="s">
        <v>540</v>
      </c>
      <c r="B35" s="62" t="s">
        <v>443</v>
      </c>
      <c r="C35" s="63"/>
      <c r="D35" s="63"/>
      <c r="E35" s="63"/>
      <c r="F35" s="76"/>
      <c r="G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3"/>
      <c r="AL35" s="63"/>
      <c r="AM35" s="63"/>
      <c r="AN35" s="63"/>
      <c r="AO35" s="63"/>
      <c r="AP35" s="63"/>
      <c r="AQ35" s="63"/>
      <c r="AR35" s="63"/>
      <c r="AS35" s="63"/>
      <c r="AT35" s="63"/>
      <c r="AU35" s="63"/>
      <c r="AV35" s="63"/>
      <c r="AW35" s="63"/>
    </row>
    <row r="36" spans="1:51" ht="30" x14ac:dyDescent="0.25">
      <c r="A36" s="64" t="s">
        <v>297</v>
      </c>
      <c r="B36" s="64" t="s">
        <v>298</v>
      </c>
      <c r="C36" s="76" t="s">
        <v>590</v>
      </c>
      <c r="D36" s="76" t="s">
        <v>590</v>
      </c>
      <c r="E36" s="76" t="s">
        <v>590</v>
      </c>
      <c r="F36" s="76" t="s">
        <v>590</v>
      </c>
      <c r="G36" s="76" t="s">
        <v>590</v>
      </c>
      <c r="H36" s="76" t="s">
        <v>590</v>
      </c>
      <c r="I36" s="76" t="s">
        <v>415</v>
      </c>
      <c r="J36" s="76" t="s">
        <v>590</v>
      </c>
      <c r="K36" s="76" t="s">
        <v>415</v>
      </c>
      <c r="L36" s="76" t="s">
        <v>590</v>
      </c>
      <c r="M36" s="76" t="s">
        <v>415</v>
      </c>
      <c r="N36" s="76" t="s">
        <v>590</v>
      </c>
      <c r="O36" s="76" t="s">
        <v>415</v>
      </c>
      <c r="P36" s="76" t="s">
        <v>590</v>
      </c>
      <c r="Q36" s="76" t="s">
        <v>415</v>
      </c>
      <c r="R36" s="76" t="s">
        <v>590</v>
      </c>
      <c r="S36" s="76" t="s">
        <v>415</v>
      </c>
      <c r="T36" s="76" t="s">
        <v>590</v>
      </c>
      <c r="U36" s="76" t="s">
        <v>415</v>
      </c>
      <c r="V36" s="76" t="s">
        <v>590</v>
      </c>
      <c r="W36" s="76" t="s">
        <v>415</v>
      </c>
      <c r="X36" s="76" t="s">
        <v>590</v>
      </c>
      <c r="Y36" s="76" t="s">
        <v>415</v>
      </c>
      <c r="Z36" s="76" t="s">
        <v>590</v>
      </c>
      <c r="AA36" s="76" t="s">
        <v>415</v>
      </c>
      <c r="AB36" s="76" t="s">
        <v>590</v>
      </c>
      <c r="AC36" s="76" t="s">
        <v>415</v>
      </c>
      <c r="AD36" s="76" t="s">
        <v>590</v>
      </c>
      <c r="AE36" s="76" t="s">
        <v>415</v>
      </c>
      <c r="AF36" s="76" t="s">
        <v>590</v>
      </c>
      <c r="AG36" s="76" t="s">
        <v>415</v>
      </c>
      <c r="AH36" s="76" t="s">
        <v>590</v>
      </c>
      <c r="AI36" s="76" t="s">
        <v>415</v>
      </c>
      <c r="AJ36" s="76" t="s">
        <v>590</v>
      </c>
      <c r="AK36" s="76" t="s">
        <v>415</v>
      </c>
      <c r="AL36" s="76" t="s">
        <v>590</v>
      </c>
      <c r="AM36" s="76" t="s">
        <v>415</v>
      </c>
      <c r="AN36" s="76" t="s">
        <v>590</v>
      </c>
      <c r="AO36" s="76" t="s">
        <v>415</v>
      </c>
      <c r="AP36" s="76" t="s">
        <v>590</v>
      </c>
      <c r="AQ36" s="76" t="s">
        <v>415</v>
      </c>
      <c r="AR36" s="76" t="s">
        <v>590</v>
      </c>
      <c r="AS36" s="76" t="s">
        <v>415</v>
      </c>
      <c r="AT36" s="76" t="s">
        <v>590</v>
      </c>
      <c r="AU36" s="76" t="s">
        <v>415</v>
      </c>
      <c r="AV36" s="76" t="s">
        <v>590</v>
      </c>
      <c r="AW36" s="76" t="s">
        <v>590</v>
      </c>
    </row>
    <row r="37" spans="1:51" ht="15.75" x14ac:dyDescent="0.25">
      <c r="A37" s="64" t="s">
        <v>299</v>
      </c>
      <c r="B37" s="64" t="s">
        <v>495</v>
      </c>
      <c r="C37" s="76" t="s">
        <v>590</v>
      </c>
      <c r="D37" s="76" t="s">
        <v>590</v>
      </c>
      <c r="E37" s="76" t="s">
        <v>590</v>
      </c>
      <c r="F37" s="76" t="s">
        <v>590</v>
      </c>
      <c r="G37" s="76" t="s">
        <v>590</v>
      </c>
      <c r="H37" s="76" t="s">
        <v>590</v>
      </c>
      <c r="I37" s="76" t="s">
        <v>415</v>
      </c>
      <c r="J37" s="76" t="s">
        <v>590</v>
      </c>
      <c r="K37" s="76" t="s">
        <v>415</v>
      </c>
      <c r="L37" s="76" t="s">
        <v>590</v>
      </c>
      <c r="M37" s="76" t="s">
        <v>415</v>
      </c>
      <c r="N37" s="76" t="s">
        <v>590</v>
      </c>
      <c r="O37" s="76" t="s">
        <v>415</v>
      </c>
      <c r="P37" s="76" t="s">
        <v>590</v>
      </c>
      <c r="Q37" s="76" t="s">
        <v>415</v>
      </c>
      <c r="R37" s="76" t="s">
        <v>590</v>
      </c>
      <c r="S37" s="76" t="s">
        <v>415</v>
      </c>
      <c r="T37" s="76" t="s">
        <v>590</v>
      </c>
      <c r="U37" s="76" t="s">
        <v>415</v>
      </c>
      <c r="V37" s="76" t="s">
        <v>590</v>
      </c>
      <c r="W37" s="76" t="s">
        <v>415</v>
      </c>
      <c r="X37" s="76" t="s">
        <v>590</v>
      </c>
      <c r="Y37" s="76" t="s">
        <v>415</v>
      </c>
      <c r="Z37" s="76" t="s">
        <v>590</v>
      </c>
      <c r="AA37" s="76" t="s">
        <v>415</v>
      </c>
      <c r="AB37" s="76" t="s">
        <v>590</v>
      </c>
      <c r="AC37" s="76" t="s">
        <v>415</v>
      </c>
      <c r="AD37" s="76" t="s">
        <v>590</v>
      </c>
      <c r="AE37" s="76" t="s">
        <v>415</v>
      </c>
      <c r="AF37" s="76" t="s">
        <v>590</v>
      </c>
      <c r="AG37" s="76" t="s">
        <v>415</v>
      </c>
      <c r="AH37" s="76" t="s">
        <v>590</v>
      </c>
      <c r="AI37" s="76" t="s">
        <v>415</v>
      </c>
      <c r="AJ37" s="76" t="s">
        <v>590</v>
      </c>
      <c r="AK37" s="76" t="s">
        <v>415</v>
      </c>
      <c r="AL37" s="76" t="s">
        <v>590</v>
      </c>
      <c r="AM37" s="76" t="s">
        <v>415</v>
      </c>
      <c r="AN37" s="76" t="s">
        <v>590</v>
      </c>
      <c r="AO37" s="76" t="s">
        <v>415</v>
      </c>
      <c r="AP37" s="76" t="s">
        <v>590</v>
      </c>
      <c r="AQ37" s="76" t="s">
        <v>415</v>
      </c>
      <c r="AR37" s="76" t="s">
        <v>590</v>
      </c>
      <c r="AS37" s="76" t="s">
        <v>415</v>
      </c>
      <c r="AT37" s="76" t="s">
        <v>590</v>
      </c>
      <c r="AU37" s="76" t="s">
        <v>415</v>
      </c>
      <c r="AV37" s="76" t="s">
        <v>590</v>
      </c>
      <c r="AW37" s="76" t="s">
        <v>590</v>
      </c>
      <c r="AX37" s="48"/>
      <c r="AY37" s="47"/>
    </row>
    <row r="38" spans="1:51" ht="15.75" x14ac:dyDescent="0.25">
      <c r="A38" s="64" t="s">
        <v>300</v>
      </c>
      <c r="B38" s="64" t="s">
        <v>301</v>
      </c>
      <c r="C38" s="76" t="s">
        <v>590</v>
      </c>
      <c r="D38" s="76" t="s">
        <v>590</v>
      </c>
      <c r="E38" s="76" t="s">
        <v>590</v>
      </c>
      <c r="F38" s="76" t="s">
        <v>590</v>
      </c>
      <c r="G38" s="76" t="s">
        <v>590</v>
      </c>
      <c r="H38" s="76" t="s">
        <v>590</v>
      </c>
      <c r="I38" s="76" t="s">
        <v>415</v>
      </c>
      <c r="J38" s="76" t="s">
        <v>590</v>
      </c>
      <c r="K38" s="76" t="s">
        <v>415</v>
      </c>
      <c r="L38" s="76" t="s">
        <v>590</v>
      </c>
      <c r="M38" s="76" t="s">
        <v>415</v>
      </c>
      <c r="N38" s="76" t="s">
        <v>590</v>
      </c>
      <c r="O38" s="76" t="s">
        <v>415</v>
      </c>
      <c r="P38" s="76" t="s">
        <v>590</v>
      </c>
      <c r="Q38" s="76" t="s">
        <v>415</v>
      </c>
      <c r="R38" s="76" t="s">
        <v>590</v>
      </c>
      <c r="S38" s="76" t="s">
        <v>415</v>
      </c>
      <c r="T38" s="76" t="s">
        <v>590</v>
      </c>
      <c r="U38" s="76" t="s">
        <v>415</v>
      </c>
      <c r="V38" s="76" t="s">
        <v>590</v>
      </c>
      <c r="W38" s="76" t="s">
        <v>415</v>
      </c>
      <c r="X38" s="76" t="s">
        <v>590</v>
      </c>
      <c r="Y38" s="76" t="s">
        <v>415</v>
      </c>
      <c r="Z38" s="76" t="s">
        <v>590</v>
      </c>
      <c r="AA38" s="76" t="s">
        <v>415</v>
      </c>
      <c r="AB38" s="76" t="s">
        <v>590</v>
      </c>
      <c r="AC38" s="76" t="s">
        <v>415</v>
      </c>
      <c r="AD38" s="76" t="s">
        <v>590</v>
      </c>
      <c r="AE38" s="76" t="s">
        <v>415</v>
      </c>
      <c r="AF38" s="76" t="s">
        <v>590</v>
      </c>
      <c r="AG38" s="76" t="s">
        <v>415</v>
      </c>
      <c r="AH38" s="76" t="s">
        <v>590</v>
      </c>
      <c r="AI38" s="76" t="s">
        <v>415</v>
      </c>
      <c r="AJ38" s="76" t="s">
        <v>590</v>
      </c>
      <c r="AK38" s="76" t="s">
        <v>415</v>
      </c>
      <c r="AL38" s="76" t="s">
        <v>590</v>
      </c>
      <c r="AM38" s="76" t="s">
        <v>415</v>
      </c>
      <c r="AN38" s="76" t="s">
        <v>590</v>
      </c>
      <c r="AO38" s="76" t="s">
        <v>415</v>
      </c>
      <c r="AP38" s="76" t="s">
        <v>590</v>
      </c>
      <c r="AQ38" s="76" t="s">
        <v>415</v>
      </c>
      <c r="AR38" s="76" t="s">
        <v>590</v>
      </c>
      <c r="AS38" s="76" t="s">
        <v>415</v>
      </c>
      <c r="AT38" s="76" t="s">
        <v>590</v>
      </c>
      <c r="AU38" s="76" t="s">
        <v>415</v>
      </c>
      <c r="AV38" s="76" t="s">
        <v>590</v>
      </c>
      <c r="AW38" s="76" t="s">
        <v>590</v>
      </c>
      <c r="AX38" s="48"/>
      <c r="AY38" s="47"/>
    </row>
    <row r="39" spans="1:51" ht="30" x14ac:dyDescent="0.25">
      <c r="A39" s="64" t="s">
        <v>302</v>
      </c>
      <c r="B39" s="64" t="s">
        <v>303</v>
      </c>
      <c r="C39" s="76" t="s">
        <v>590</v>
      </c>
      <c r="D39" s="76" t="s">
        <v>590</v>
      </c>
      <c r="E39" s="76" t="s">
        <v>590</v>
      </c>
      <c r="F39" s="76" t="s">
        <v>590</v>
      </c>
      <c r="G39" s="76" t="s">
        <v>590</v>
      </c>
      <c r="H39" s="76" t="s">
        <v>590</v>
      </c>
      <c r="I39" s="76" t="s">
        <v>415</v>
      </c>
      <c r="J39" s="76" t="s">
        <v>590</v>
      </c>
      <c r="K39" s="76" t="s">
        <v>415</v>
      </c>
      <c r="L39" s="76" t="s">
        <v>590</v>
      </c>
      <c r="M39" s="76" t="s">
        <v>415</v>
      </c>
      <c r="N39" s="76" t="s">
        <v>590</v>
      </c>
      <c r="O39" s="76" t="s">
        <v>415</v>
      </c>
      <c r="P39" s="76" t="s">
        <v>590</v>
      </c>
      <c r="Q39" s="76" t="s">
        <v>415</v>
      </c>
      <c r="R39" s="76" t="s">
        <v>590</v>
      </c>
      <c r="S39" s="76" t="s">
        <v>415</v>
      </c>
      <c r="T39" s="76" t="s">
        <v>590</v>
      </c>
      <c r="U39" s="76" t="s">
        <v>415</v>
      </c>
      <c r="V39" s="76" t="s">
        <v>590</v>
      </c>
      <c r="W39" s="76" t="s">
        <v>415</v>
      </c>
      <c r="X39" s="76" t="s">
        <v>590</v>
      </c>
      <c r="Y39" s="76" t="s">
        <v>415</v>
      </c>
      <c r="Z39" s="76" t="s">
        <v>590</v>
      </c>
      <c r="AA39" s="76" t="s">
        <v>415</v>
      </c>
      <c r="AB39" s="76" t="s">
        <v>590</v>
      </c>
      <c r="AC39" s="76" t="s">
        <v>415</v>
      </c>
      <c r="AD39" s="76" t="s">
        <v>590</v>
      </c>
      <c r="AE39" s="76" t="s">
        <v>415</v>
      </c>
      <c r="AF39" s="76" t="s">
        <v>590</v>
      </c>
      <c r="AG39" s="76" t="s">
        <v>415</v>
      </c>
      <c r="AH39" s="76" t="s">
        <v>590</v>
      </c>
      <c r="AI39" s="76" t="s">
        <v>415</v>
      </c>
      <c r="AJ39" s="76" t="s">
        <v>590</v>
      </c>
      <c r="AK39" s="76" t="s">
        <v>415</v>
      </c>
      <c r="AL39" s="76" t="s">
        <v>590</v>
      </c>
      <c r="AM39" s="76" t="s">
        <v>415</v>
      </c>
      <c r="AN39" s="76" t="s">
        <v>590</v>
      </c>
      <c r="AO39" s="76" t="s">
        <v>415</v>
      </c>
      <c r="AP39" s="76" t="s">
        <v>590</v>
      </c>
      <c r="AQ39" s="76" t="s">
        <v>415</v>
      </c>
      <c r="AR39" s="76" t="s">
        <v>590</v>
      </c>
      <c r="AS39" s="76" t="s">
        <v>415</v>
      </c>
      <c r="AT39" s="76" t="s">
        <v>590</v>
      </c>
      <c r="AU39" s="76" t="s">
        <v>415</v>
      </c>
      <c r="AV39" s="76" t="s">
        <v>590</v>
      </c>
      <c r="AW39" s="76" t="s">
        <v>590</v>
      </c>
      <c r="AX39" s="48"/>
      <c r="AY39" s="47"/>
    </row>
    <row r="40" spans="1:51" ht="30" x14ac:dyDescent="0.25">
      <c r="A40" s="64" t="s">
        <v>304</v>
      </c>
      <c r="B40" s="64" t="s">
        <v>305</v>
      </c>
      <c r="C40" s="76" t="s">
        <v>590</v>
      </c>
      <c r="D40" s="76" t="s">
        <v>590</v>
      </c>
      <c r="E40" s="76" t="s">
        <v>590</v>
      </c>
      <c r="F40" s="76" t="s">
        <v>590</v>
      </c>
      <c r="G40" s="76" t="s">
        <v>590</v>
      </c>
      <c r="H40" s="76" t="s">
        <v>590</v>
      </c>
      <c r="I40" s="76" t="s">
        <v>415</v>
      </c>
      <c r="J40" s="76" t="s">
        <v>590</v>
      </c>
      <c r="K40" s="76" t="s">
        <v>415</v>
      </c>
      <c r="L40" s="76" t="s">
        <v>590</v>
      </c>
      <c r="M40" s="76" t="s">
        <v>415</v>
      </c>
      <c r="N40" s="76" t="s">
        <v>590</v>
      </c>
      <c r="O40" s="76" t="s">
        <v>415</v>
      </c>
      <c r="P40" s="76" t="s">
        <v>590</v>
      </c>
      <c r="Q40" s="76" t="s">
        <v>415</v>
      </c>
      <c r="R40" s="76" t="s">
        <v>590</v>
      </c>
      <c r="S40" s="76" t="s">
        <v>415</v>
      </c>
      <c r="T40" s="76" t="s">
        <v>590</v>
      </c>
      <c r="U40" s="76" t="s">
        <v>415</v>
      </c>
      <c r="V40" s="76" t="s">
        <v>590</v>
      </c>
      <c r="W40" s="76" t="s">
        <v>415</v>
      </c>
      <c r="X40" s="76" t="s">
        <v>590</v>
      </c>
      <c r="Y40" s="76" t="s">
        <v>415</v>
      </c>
      <c r="Z40" s="76" t="s">
        <v>590</v>
      </c>
      <c r="AA40" s="76" t="s">
        <v>415</v>
      </c>
      <c r="AB40" s="76" t="s">
        <v>590</v>
      </c>
      <c r="AC40" s="76" t="s">
        <v>415</v>
      </c>
      <c r="AD40" s="76" t="s">
        <v>590</v>
      </c>
      <c r="AE40" s="76" t="s">
        <v>415</v>
      </c>
      <c r="AF40" s="76" t="s">
        <v>590</v>
      </c>
      <c r="AG40" s="76" t="s">
        <v>415</v>
      </c>
      <c r="AH40" s="76" t="s">
        <v>590</v>
      </c>
      <c r="AI40" s="76" t="s">
        <v>415</v>
      </c>
      <c r="AJ40" s="76" t="s">
        <v>590</v>
      </c>
      <c r="AK40" s="76" t="s">
        <v>415</v>
      </c>
      <c r="AL40" s="76" t="s">
        <v>590</v>
      </c>
      <c r="AM40" s="76" t="s">
        <v>415</v>
      </c>
      <c r="AN40" s="76" t="s">
        <v>590</v>
      </c>
      <c r="AO40" s="76" t="s">
        <v>415</v>
      </c>
      <c r="AP40" s="76" t="s">
        <v>590</v>
      </c>
      <c r="AQ40" s="76" t="s">
        <v>415</v>
      </c>
      <c r="AR40" s="76" t="s">
        <v>590</v>
      </c>
      <c r="AS40" s="76" t="s">
        <v>415</v>
      </c>
      <c r="AT40" s="76" t="s">
        <v>590</v>
      </c>
      <c r="AU40" s="76" t="s">
        <v>415</v>
      </c>
      <c r="AV40" s="76" t="s">
        <v>590</v>
      </c>
      <c r="AW40" s="76" t="s">
        <v>590</v>
      </c>
      <c r="AX40" s="48"/>
      <c r="AY40" s="47"/>
    </row>
    <row r="41" spans="1:51" ht="15.75" x14ac:dyDescent="0.25">
      <c r="A41" s="64" t="s">
        <v>306</v>
      </c>
      <c r="B41" s="64" t="s">
        <v>307</v>
      </c>
      <c r="C41" s="76" t="s">
        <v>590</v>
      </c>
      <c r="D41" s="76" t="s">
        <v>590</v>
      </c>
      <c r="E41" s="76" t="s">
        <v>590</v>
      </c>
      <c r="F41" s="76" t="s">
        <v>590</v>
      </c>
      <c r="G41" s="76" t="s">
        <v>590</v>
      </c>
      <c r="H41" s="76" t="s">
        <v>590</v>
      </c>
      <c r="I41" s="76" t="s">
        <v>415</v>
      </c>
      <c r="J41" s="76" t="s">
        <v>590</v>
      </c>
      <c r="K41" s="76" t="s">
        <v>415</v>
      </c>
      <c r="L41" s="76" t="s">
        <v>590</v>
      </c>
      <c r="M41" s="76" t="s">
        <v>415</v>
      </c>
      <c r="N41" s="76" t="s">
        <v>590</v>
      </c>
      <c r="O41" s="76" t="s">
        <v>415</v>
      </c>
      <c r="P41" s="76" t="s">
        <v>590</v>
      </c>
      <c r="Q41" s="76" t="s">
        <v>415</v>
      </c>
      <c r="R41" s="76" t="s">
        <v>590</v>
      </c>
      <c r="S41" s="76" t="s">
        <v>415</v>
      </c>
      <c r="T41" s="76" t="s">
        <v>590</v>
      </c>
      <c r="U41" s="76" t="s">
        <v>415</v>
      </c>
      <c r="V41" s="76" t="s">
        <v>590</v>
      </c>
      <c r="W41" s="76" t="s">
        <v>415</v>
      </c>
      <c r="X41" s="76" t="s">
        <v>590</v>
      </c>
      <c r="Y41" s="76" t="s">
        <v>415</v>
      </c>
      <c r="Z41" s="76" t="s">
        <v>590</v>
      </c>
      <c r="AA41" s="76" t="s">
        <v>415</v>
      </c>
      <c r="AB41" s="76" t="s">
        <v>590</v>
      </c>
      <c r="AC41" s="76" t="s">
        <v>415</v>
      </c>
      <c r="AD41" s="76" t="s">
        <v>590</v>
      </c>
      <c r="AE41" s="76" t="s">
        <v>415</v>
      </c>
      <c r="AF41" s="76" t="s">
        <v>590</v>
      </c>
      <c r="AG41" s="76" t="s">
        <v>415</v>
      </c>
      <c r="AH41" s="76" t="s">
        <v>590</v>
      </c>
      <c r="AI41" s="76" t="s">
        <v>415</v>
      </c>
      <c r="AJ41" s="76" t="s">
        <v>590</v>
      </c>
      <c r="AK41" s="76" t="s">
        <v>415</v>
      </c>
      <c r="AL41" s="76" t="s">
        <v>590</v>
      </c>
      <c r="AM41" s="76" t="s">
        <v>415</v>
      </c>
      <c r="AN41" s="76" t="s">
        <v>590</v>
      </c>
      <c r="AO41" s="76" t="s">
        <v>415</v>
      </c>
      <c r="AP41" s="76" t="s">
        <v>590</v>
      </c>
      <c r="AQ41" s="76" t="s">
        <v>415</v>
      </c>
      <c r="AR41" s="76" t="s">
        <v>590</v>
      </c>
      <c r="AS41" s="76" t="s">
        <v>415</v>
      </c>
      <c r="AT41" s="76" t="s">
        <v>590</v>
      </c>
      <c r="AU41" s="76" t="s">
        <v>415</v>
      </c>
      <c r="AV41" s="76" t="s">
        <v>590</v>
      </c>
      <c r="AW41" s="76" t="s">
        <v>590</v>
      </c>
      <c r="AX41" s="48"/>
      <c r="AY41" s="47"/>
    </row>
    <row r="42" spans="1:51" ht="15.75" x14ac:dyDescent="0.25">
      <c r="A42" s="64" t="s">
        <v>308</v>
      </c>
      <c r="B42" s="64" t="s">
        <v>454</v>
      </c>
      <c r="C42" s="76" t="s">
        <v>590</v>
      </c>
      <c r="D42" s="76" t="s">
        <v>590</v>
      </c>
      <c r="E42" s="76" t="s">
        <v>590</v>
      </c>
      <c r="F42" s="76" t="s">
        <v>590</v>
      </c>
      <c r="G42" s="76" t="s">
        <v>590</v>
      </c>
      <c r="H42" s="76" t="s">
        <v>590</v>
      </c>
      <c r="I42" s="76" t="s">
        <v>415</v>
      </c>
      <c r="J42" s="76" t="s">
        <v>590</v>
      </c>
      <c r="K42" s="76" t="s">
        <v>415</v>
      </c>
      <c r="L42" s="76" t="s">
        <v>590</v>
      </c>
      <c r="M42" s="76" t="s">
        <v>415</v>
      </c>
      <c r="N42" s="76" t="s">
        <v>590</v>
      </c>
      <c r="O42" s="76" t="s">
        <v>415</v>
      </c>
      <c r="P42" s="76" t="s">
        <v>590</v>
      </c>
      <c r="Q42" s="76" t="s">
        <v>415</v>
      </c>
      <c r="R42" s="76" t="s">
        <v>590</v>
      </c>
      <c r="S42" s="76" t="s">
        <v>415</v>
      </c>
      <c r="T42" s="76" t="s">
        <v>590</v>
      </c>
      <c r="U42" s="76" t="s">
        <v>415</v>
      </c>
      <c r="V42" s="76" t="s">
        <v>590</v>
      </c>
      <c r="W42" s="76" t="s">
        <v>415</v>
      </c>
      <c r="X42" s="76" t="s">
        <v>590</v>
      </c>
      <c r="Y42" s="76" t="s">
        <v>415</v>
      </c>
      <c r="Z42" s="76" t="s">
        <v>590</v>
      </c>
      <c r="AA42" s="76" t="s">
        <v>415</v>
      </c>
      <c r="AB42" s="76" t="s">
        <v>590</v>
      </c>
      <c r="AC42" s="76" t="s">
        <v>415</v>
      </c>
      <c r="AD42" s="76" t="s">
        <v>590</v>
      </c>
      <c r="AE42" s="76" t="s">
        <v>415</v>
      </c>
      <c r="AF42" s="76" t="s">
        <v>590</v>
      </c>
      <c r="AG42" s="76" t="s">
        <v>415</v>
      </c>
      <c r="AH42" s="76" t="s">
        <v>590</v>
      </c>
      <c r="AI42" s="76" t="s">
        <v>415</v>
      </c>
      <c r="AJ42" s="76" t="s">
        <v>590</v>
      </c>
      <c r="AK42" s="76" t="s">
        <v>415</v>
      </c>
      <c r="AL42" s="76" t="s">
        <v>590</v>
      </c>
      <c r="AM42" s="76" t="s">
        <v>415</v>
      </c>
      <c r="AN42" s="76" t="s">
        <v>590</v>
      </c>
      <c r="AO42" s="76" t="s">
        <v>415</v>
      </c>
      <c r="AP42" s="76" t="s">
        <v>590</v>
      </c>
      <c r="AQ42" s="76" t="s">
        <v>415</v>
      </c>
      <c r="AR42" s="76" t="s">
        <v>590</v>
      </c>
      <c r="AS42" s="76" t="s">
        <v>415</v>
      </c>
      <c r="AT42" s="76" t="s">
        <v>590</v>
      </c>
      <c r="AU42" s="76" t="s">
        <v>415</v>
      </c>
      <c r="AV42" s="76" t="s">
        <v>590</v>
      </c>
      <c r="AW42" s="76" t="s">
        <v>590</v>
      </c>
      <c r="AX42" s="48"/>
      <c r="AY42" s="47"/>
    </row>
    <row r="43" spans="1:51" ht="15.75" x14ac:dyDescent="0.25">
      <c r="A43" s="64" t="s">
        <v>460</v>
      </c>
      <c r="B43" s="64" t="s">
        <v>455</v>
      </c>
      <c r="C43" s="76" t="s">
        <v>590</v>
      </c>
      <c r="D43" s="76" t="s">
        <v>590</v>
      </c>
      <c r="E43" s="76" t="s">
        <v>590</v>
      </c>
      <c r="F43" s="76" t="s">
        <v>590</v>
      </c>
      <c r="G43" s="76" t="s">
        <v>590</v>
      </c>
      <c r="H43" s="76" t="s">
        <v>590</v>
      </c>
      <c r="I43" s="76" t="s">
        <v>415</v>
      </c>
      <c r="J43" s="76" t="s">
        <v>590</v>
      </c>
      <c r="K43" s="76" t="s">
        <v>415</v>
      </c>
      <c r="L43" s="76" t="s">
        <v>590</v>
      </c>
      <c r="M43" s="76" t="s">
        <v>415</v>
      </c>
      <c r="N43" s="76" t="s">
        <v>590</v>
      </c>
      <c r="O43" s="76" t="s">
        <v>415</v>
      </c>
      <c r="P43" s="76" t="s">
        <v>590</v>
      </c>
      <c r="Q43" s="76" t="s">
        <v>415</v>
      </c>
      <c r="R43" s="76" t="s">
        <v>590</v>
      </c>
      <c r="S43" s="76" t="s">
        <v>415</v>
      </c>
      <c r="T43" s="76" t="s">
        <v>590</v>
      </c>
      <c r="U43" s="76" t="s">
        <v>415</v>
      </c>
      <c r="V43" s="76" t="s">
        <v>590</v>
      </c>
      <c r="W43" s="76" t="s">
        <v>415</v>
      </c>
      <c r="X43" s="76" t="s">
        <v>590</v>
      </c>
      <c r="Y43" s="76" t="s">
        <v>415</v>
      </c>
      <c r="Z43" s="76" t="s">
        <v>590</v>
      </c>
      <c r="AA43" s="76" t="s">
        <v>415</v>
      </c>
      <c r="AB43" s="76" t="s">
        <v>590</v>
      </c>
      <c r="AC43" s="76" t="s">
        <v>415</v>
      </c>
      <c r="AD43" s="76" t="s">
        <v>590</v>
      </c>
      <c r="AE43" s="76" t="s">
        <v>415</v>
      </c>
      <c r="AF43" s="76" t="s">
        <v>590</v>
      </c>
      <c r="AG43" s="76" t="s">
        <v>415</v>
      </c>
      <c r="AH43" s="76" t="s">
        <v>590</v>
      </c>
      <c r="AI43" s="76" t="s">
        <v>415</v>
      </c>
      <c r="AJ43" s="76" t="s">
        <v>590</v>
      </c>
      <c r="AK43" s="76" t="s">
        <v>415</v>
      </c>
      <c r="AL43" s="76" t="s">
        <v>590</v>
      </c>
      <c r="AM43" s="76" t="s">
        <v>415</v>
      </c>
      <c r="AN43" s="76" t="s">
        <v>590</v>
      </c>
      <c r="AO43" s="76" t="s">
        <v>415</v>
      </c>
      <c r="AP43" s="76" t="s">
        <v>590</v>
      </c>
      <c r="AQ43" s="76" t="s">
        <v>415</v>
      </c>
      <c r="AR43" s="76" t="s">
        <v>590</v>
      </c>
      <c r="AS43" s="76" t="s">
        <v>415</v>
      </c>
      <c r="AT43" s="76" t="s">
        <v>590</v>
      </c>
      <c r="AU43" s="76" t="s">
        <v>415</v>
      </c>
      <c r="AV43" s="76" t="s">
        <v>590</v>
      </c>
      <c r="AW43" s="76" t="s">
        <v>590</v>
      </c>
      <c r="AX43" s="48"/>
      <c r="AY43" s="47"/>
    </row>
    <row r="44" spans="1:51" ht="15.75" x14ac:dyDescent="0.25">
      <c r="A44" s="64" t="s">
        <v>461</v>
      </c>
      <c r="B44" s="64" t="s">
        <v>456</v>
      </c>
      <c r="C44" s="76" t="s">
        <v>590</v>
      </c>
      <c r="D44" s="76" t="s">
        <v>590</v>
      </c>
      <c r="E44" s="76" t="s">
        <v>590</v>
      </c>
      <c r="F44" s="76" t="s">
        <v>590</v>
      </c>
      <c r="G44" s="76" t="s">
        <v>590</v>
      </c>
      <c r="H44" s="76" t="s">
        <v>590</v>
      </c>
      <c r="I44" s="76" t="s">
        <v>415</v>
      </c>
      <c r="J44" s="76" t="s">
        <v>590</v>
      </c>
      <c r="K44" s="76" t="s">
        <v>415</v>
      </c>
      <c r="L44" s="76" t="s">
        <v>590</v>
      </c>
      <c r="M44" s="76" t="s">
        <v>415</v>
      </c>
      <c r="N44" s="76" t="s">
        <v>590</v>
      </c>
      <c r="O44" s="76" t="s">
        <v>415</v>
      </c>
      <c r="P44" s="76" t="s">
        <v>590</v>
      </c>
      <c r="Q44" s="76" t="s">
        <v>415</v>
      </c>
      <c r="R44" s="76" t="s">
        <v>590</v>
      </c>
      <c r="S44" s="76" t="s">
        <v>415</v>
      </c>
      <c r="T44" s="76" t="s">
        <v>590</v>
      </c>
      <c r="U44" s="76" t="s">
        <v>415</v>
      </c>
      <c r="V44" s="76" t="s">
        <v>590</v>
      </c>
      <c r="W44" s="76" t="s">
        <v>415</v>
      </c>
      <c r="X44" s="76" t="s">
        <v>590</v>
      </c>
      <c r="Y44" s="76" t="s">
        <v>415</v>
      </c>
      <c r="Z44" s="76" t="s">
        <v>590</v>
      </c>
      <c r="AA44" s="76" t="s">
        <v>415</v>
      </c>
      <c r="AB44" s="76" t="s">
        <v>590</v>
      </c>
      <c r="AC44" s="76" t="s">
        <v>415</v>
      </c>
      <c r="AD44" s="76" t="s">
        <v>590</v>
      </c>
      <c r="AE44" s="76" t="s">
        <v>415</v>
      </c>
      <c r="AF44" s="76" t="s">
        <v>590</v>
      </c>
      <c r="AG44" s="76" t="s">
        <v>415</v>
      </c>
      <c r="AH44" s="76" t="s">
        <v>590</v>
      </c>
      <c r="AI44" s="76" t="s">
        <v>415</v>
      </c>
      <c r="AJ44" s="76" t="s">
        <v>590</v>
      </c>
      <c r="AK44" s="76" t="s">
        <v>415</v>
      </c>
      <c r="AL44" s="76" t="s">
        <v>590</v>
      </c>
      <c r="AM44" s="76" t="s">
        <v>415</v>
      </c>
      <c r="AN44" s="76" t="s">
        <v>590</v>
      </c>
      <c r="AO44" s="76" t="s">
        <v>415</v>
      </c>
      <c r="AP44" s="76" t="s">
        <v>590</v>
      </c>
      <c r="AQ44" s="76" t="s">
        <v>415</v>
      </c>
      <c r="AR44" s="76" t="s">
        <v>590</v>
      </c>
      <c r="AS44" s="76" t="s">
        <v>415</v>
      </c>
      <c r="AT44" s="76" t="s">
        <v>590</v>
      </c>
      <c r="AU44" s="76" t="s">
        <v>415</v>
      </c>
      <c r="AV44" s="76" t="s">
        <v>590</v>
      </c>
      <c r="AW44" s="76" t="s">
        <v>590</v>
      </c>
      <c r="AX44" s="48"/>
      <c r="AY44" s="47"/>
    </row>
    <row r="45" spans="1:51" ht="15" customHeight="1" x14ac:dyDescent="0.25">
      <c r="A45" s="64" t="s">
        <v>462</v>
      </c>
      <c r="B45" s="64" t="s">
        <v>457</v>
      </c>
      <c r="C45" s="76" t="s">
        <v>590</v>
      </c>
      <c r="D45" s="76" t="s">
        <v>590</v>
      </c>
      <c r="E45" s="76" t="s">
        <v>590</v>
      </c>
      <c r="F45" s="76" t="s">
        <v>590</v>
      </c>
      <c r="G45" s="76" t="s">
        <v>590</v>
      </c>
      <c r="H45" s="76" t="s">
        <v>590</v>
      </c>
      <c r="I45" s="76" t="s">
        <v>415</v>
      </c>
      <c r="J45" s="76" t="s">
        <v>590</v>
      </c>
      <c r="K45" s="76" t="s">
        <v>415</v>
      </c>
      <c r="L45" s="76" t="s">
        <v>590</v>
      </c>
      <c r="M45" s="76" t="s">
        <v>415</v>
      </c>
      <c r="N45" s="76" t="s">
        <v>590</v>
      </c>
      <c r="O45" s="76" t="s">
        <v>415</v>
      </c>
      <c r="P45" s="76" t="s">
        <v>590</v>
      </c>
      <c r="Q45" s="76" t="s">
        <v>415</v>
      </c>
      <c r="R45" s="76" t="s">
        <v>590</v>
      </c>
      <c r="S45" s="76" t="s">
        <v>415</v>
      </c>
      <c r="T45" s="76" t="s">
        <v>590</v>
      </c>
      <c r="U45" s="76" t="s">
        <v>415</v>
      </c>
      <c r="V45" s="76" t="s">
        <v>590</v>
      </c>
      <c r="W45" s="76" t="s">
        <v>415</v>
      </c>
      <c r="X45" s="76" t="s">
        <v>590</v>
      </c>
      <c r="Y45" s="76" t="s">
        <v>415</v>
      </c>
      <c r="Z45" s="76" t="s">
        <v>590</v>
      </c>
      <c r="AA45" s="76" t="s">
        <v>415</v>
      </c>
      <c r="AB45" s="76" t="s">
        <v>590</v>
      </c>
      <c r="AC45" s="76" t="s">
        <v>415</v>
      </c>
      <c r="AD45" s="76" t="s">
        <v>590</v>
      </c>
      <c r="AE45" s="76" t="s">
        <v>415</v>
      </c>
      <c r="AF45" s="76" t="s">
        <v>590</v>
      </c>
      <c r="AG45" s="76" t="s">
        <v>415</v>
      </c>
      <c r="AH45" s="76" t="s">
        <v>590</v>
      </c>
      <c r="AI45" s="76" t="s">
        <v>415</v>
      </c>
      <c r="AJ45" s="76" t="s">
        <v>590</v>
      </c>
      <c r="AK45" s="76" t="s">
        <v>415</v>
      </c>
      <c r="AL45" s="76" t="s">
        <v>590</v>
      </c>
      <c r="AM45" s="76" t="s">
        <v>415</v>
      </c>
      <c r="AN45" s="76" t="s">
        <v>590</v>
      </c>
      <c r="AO45" s="76" t="s">
        <v>415</v>
      </c>
      <c r="AP45" s="76" t="s">
        <v>590</v>
      </c>
      <c r="AQ45" s="76" t="s">
        <v>415</v>
      </c>
      <c r="AR45" s="76" t="s">
        <v>590</v>
      </c>
      <c r="AS45" s="76" t="s">
        <v>415</v>
      </c>
      <c r="AT45" s="76" t="s">
        <v>590</v>
      </c>
      <c r="AU45" s="76" t="s">
        <v>415</v>
      </c>
      <c r="AV45" s="76" t="s">
        <v>590</v>
      </c>
      <c r="AW45" s="76" t="s">
        <v>590</v>
      </c>
      <c r="AX45" s="48"/>
      <c r="AY45" s="47"/>
    </row>
    <row r="46" spans="1:51" ht="15.75" x14ac:dyDescent="0.25">
      <c r="A46" s="64" t="s">
        <v>463</v>
      </c>
      <c r="B46" s="64" t="s">
        <v>458</v>
      </c>
      <c r="C46" s="76" t="s">
        <v>590</v>
      </c>
      <c r="D46" s="76" t="s">
        <v>590</v>
      </c>
      <c r="E46" s="76" t="s">
        <v>590</v>
      </c>
      <c r="F46" s="76" t="s">
        <v>590</v>
      </c>
      <c r="G46" s="76" t="s">
        <v>590</v>
      </c>
      <c r="H46" s="76" t="s">
        <v>590</v>
      </c>
      <c r="I46" s="76" t="s">
        <v>415</v>
      </c>
      <c r="J46" s="76" t="s">
        <v>590</v>
      </c>
      <c r="K46" s="76" t="s">
        <v>415</v>
      </c>
      <c r="L46" s="76" t="s">
        <v>590</v>
      </c>
      <c r="M46" s="76" t="s">
        <v>415</v>
      </c>
      <c r="N46" s="76" t="s">
        <v>590</v>
      </c>
      <c r="O46" s="76" t="s">
        <v>415</v>
      </c>
      <c r="P46" s="76" t="s">
        <v>590</v>
      </c>
      <c r="Q46" s="76" t="s">
        <v>415</v>
      </c>
      <c r="R46" s="76" t="s">
        <v>590</v>
      </c>
      <c r="S46" s="76" t="s">
        <v>415</v>
      </c>
      <c r="T46" s="76" t="s">
        <v>590</v>
      </c>
      <c r="U46" s="76" t="s">
        <v>415</v>
      </c>
      <c r="V46" s="76" t="s">
        <v>590</v>
      </c>
      <c r="W46" s="76" t="s">
        <v>415</v>
      </c>
      <c r="X46" s="76" t="s">
        <v>590</v>
      </c>
      <c r="Y46" s="76" t="s">
        <v>415</v>
      </c>
      <c r="Z46" s="76" t="s">
        <v>590</v>
      </c>
      <c r="AA46" s="76" t="s">
        <v>415</v>
      </c>
      <c r="AB46" s="76" t="s">
        <v>590</v>
      </c>
      <c r="AC46" s="76" t="s">
        <v>415</v>
      </c>
      <c r="AD46" s="76" t="s">
        <v>590</v>
      </c>
      <c r="AE46" s="76" t="s">
        <v>415</v>
      </c>
      <c r="AF46" s="76" t="s">
        <v>590</v>
      </c>
      <c r="AG46" s="76" t="s">
        <v>415</v>
      </c>
      <c r="AH46" s="76" t="s">
        <v>590</v>
      </c>
      <c r="AI46" s="76" t="s">
        <v>415</v>
      </c>
      <c r="AJ46" s="76" t="s">
        <v>590</v>
      </c>
      <c r="AK46" s="76" t="s">
        <v>415</v>
      </c>
      <c r="AL46" s="76" t="s">
        <v>590</v>
      </c>
      <c r="AM46" s="76" t="s">
        <v>415</v>
      </c>
      <c r="AN46" s="76" t="s">
        <v>590</v>
      </c>
      <c r="AO46" s="76" t="s">
        <v>415</v>
      </c>
      <c r="AP46" s="76" t="s">
        <v>590</v>
      </c>
      <c r="AQ46" s="76" t="s">
        <v>415</v>
      </c>
      <c r="AR46" s="76" t="s">
        <v>590</v>
      </c>
      <c r="AS46" s="76" t="s">
        <v>415</v>
      </c>
      <c r="AT46" s="76" t="s">
        <v>590</v>
      </c>
      <c r="AU46" s="76" t="s">
        <v>415</v>
      </c>
      <c r="AV46" s="76" t="s">
        <v>590</v>
      </c>
      <c r="AW46" s="76" t="s">
        <v>590</v>
      </c>
      <c r="AX46" s="48"/>
      <c r="AY46" s="47"/>
    </row>
    <row r="47" spans="1:51" ht="15.75" x14ac:dyDescent="0.25">
      <c r="A47" s="64" t="s">
        <v>541</v>
      </c>
      <c r="B47" s="62" t="s">
        <v>309</v>
      </c>
      <c r="C47" s="76"/>
      <c r="D47" s="76"/>
      <c r="E47" s="76"/>
      <c r="F47" s="76"/>
      <c r="G47" s="76"/>
      <c r="H47" s="76"/>
      <c r="I47" s="76"/>
      <c r="J47" s="76"/>
      <c r="K47" s="76"/>
      <c r="L47" s="76"/>
      <c r="M47" s="76"/>
      <c r="N47" s="76"/>
      <c r="O47" s="76"/>
      <c r="P47" s="76"/>
      <c r="Q47" s="76"/>
      <c r="R47" s="76"/>
      <c r="S47" s="76"/>
      <c r="T47" s="76"/>
      <c r="U47" s="76"/>
      <c r="V47" s="76"/>
      <c r="W47" s="76"/>
      <c r="X47" s="76"/>
      <c r="Y47" s="76"/>
      <c r="Z47" s="76"/>
      <c r="AA47" s="76"/>
      <c r="AB47" s="76"/>
      <c r="AC47" s="76"/>
      <c r="AD47" s="76"/>
      <c r="AE47" s="76"/>
      <c r="AF47" s="76"/>
      <c r="AG47" s="76"/>
      <c r="AH47" s="76"/>
      <c r="AI47" s="76"/>
      <c r="AJ47" s="76"/>
      <c r="AK47" s="76"/>
      <c r="AL47" s="76"/>
      <c r="AM47" s="76"/>
      <c r="AN47" s="76"/>
      <c r="AO47" s="76"/>
      <c r="AP47" s="76"/>
      <c r="AQ47" s="76"/>
      <c r="AR47" s="76"/>
      <c r="AS47" s="76"/>
      <c r="AT47" s="76"/>
      <c r="AU47" s="76"/>
      <c r="AV47" s="76"/>
      <c r="AW47" s="76"/>
      <c r="AX47" s="48"/>
      <c r="AY47" s="47"/>
    </row>
    <row r="48" spans="1:51" ht="15.75" x14ac:dyDescent="0.25">
      <c r="A48" s="64" t="s">
        <v>310</v>
      </c>
      <c r="B48" s="64" t="s">
        <v>311</v>
      </c>
      <c r="C48" s="76" t="s">
        <v>590</v>
      </c>
      <c r="D48" s="76" t="s">
        <v>590</v>
      </c>
      <c r="E48" s="76" t="s">
        <v>590</v>
      </c>
      <c r="F48" s="76" t="s">
        <v>590</v>
      </c>
      <c r="G48" s="76" t="s">
        <v>590</v>
      </c>
      <c r="H48" s="76" t="s">
        <v>590</v>
      </c>
      <c r="I48" s="76" t="s">
        <v>415</v>
      </c>
      <c r="J48" s="76" t="s">
        <v>590</v>
      </c>
      <c r="K48" s="76" t="s">
        <v>415</v>
      </c>
      <c r="L48" s="76" t="s">
        <v>590</v>
      </c>
      <c r="M48" s="76" t="s">
        <v>415</v>
      </c>
      <c r="N48" s="76" t="s">
        <v>590</v>
      </c>
      <c r="O48" s="76" t="s">
        <v>415</v>
      </c>
      <c r="P48" s="76" t="s">
        <v>590</v>
      </c>
      <c r="Q48" s="76" t="s">
        <v>415</v>
      </c>
      <c r="R48" s="76" t="s">
        <v>590</v>
      </c>
      <c r="S48" s="76" t="s">
        <v>415</v>
      </c>
      <c r="T48" s="76" t="s">
        <v>590</v>
      </c>
      <c r="U48" s="76" t="s">
        <v>415</v>
      </c>
      <c r="V48" s="76" t="s">
        <v>590</v>
      </c>
      <c r="W48" s="76" t="s">
        <v>415</v>
      </c>
      <c r="X48" s="76" t="s">
        <v>590</v>
      </c>
      <c r="Y48" s="76" t="s">
        <v>415</v>
      </c>
      <c r="Z48" s="76" t="s">
        <v>590</v>
      </c>
      <c r="AA48" s="76" t="s">
        <v>415</v>
      </c>
      <c r="AB48" s="76" t="s">
        <v>590</v>
      </c>
      <c r="AC48" s="76" t="s">
        <v>415</v>
      </c>
      <c r="AD48" s="76" t="s">
        <v>590</v>
      </c>
      <c r="AE48" s="76" t="s">
        <v>415</v>
      </c>
      <c r="AF48" s="76" t="s">
        <v>590</v>
      </c>
      <c r="AG48" s="76" t="s">
        <v>415</v>
      </c>
      <c r="AH48" s="76" t="s">
        <v>590</v>
      </c>
      <c r="AI48" s="76" t="s">
        <v>415</v>
      </c>
      <c r="AJ48" s="76" t="s">
        <v>590</v>
      </c>
      <c r="AK48" s="76" t="s">
        <v>415</v>
      </c>
      <c r="AL48" s="76" t="s">
        <v>590</v>
      </c>
      <c r="AM48" s="76" t="s">
        <v>415</v>
      </c>
      <c r="AN48" s="76" t="s">
        <v>590</v>
      </c>
      <c r="AO48" s="76" t="s">
        <v>415</v>
      </c>
      <c r="AP48" s="76" t="s">
        <v>590</v>
      </c>
      <c r="AQ48" s="76" t="s">
        <v>415</v>
      </c>
      <c r="AR48" s="76" t="s">
        <v>590</v>
      </c>
      <c r="AS48" s="76" t="s">
        <v>415</v>
      </c>
      <c r="AT48" s="76" t="s">
        <v>590</v>
      </c>
      <c r="AU48" s="76" t="s">
        <v>415</v>
      </c>
      <c r="AV48" s="76" t="s">
        <v>590</v>
      </c>
      <c r="AW48" s="76" t="s">
        <v>590</v>
      </c>
      <c r="AX48" s="48"/>
      <c r="AY48" s="47"/>
    </row>
    <row r="49" spans="1:51" ht="15.75" x14ac:dyDescent="0.25">
      <c r="A49" s="64" t="s">
        <v>312</v>
      </c>
      <c r="B49" s="64" t="s">
        <v>495</v>
      </c>
      <c r="C49" s="76" t="s">
        <v>590</v>
      </c>
      <c r="D49" s="76" t="s">
        <v>590</v>
      </c>
      <c r="E49" s="76" t="s">
        <v>590</v>
      </c>
      <c r="F49" s="76" t="s">
        <v>590</v>
      </c>
      <c r="G49" s="76" t="s">
        <v>590</v>
      </c>
      <c r="H49" s="76" t="s">
        <v>590</v>
      </c>
      <c r="I49" s="76" t="s">
        <v>415</v>
      </c>
      <c r="J49" s="76" t="s">
        <v>590</v>
      </c>
      <c r="K49" s="76" t="s">
        <v>415</v>
      </c>
      <c r="L49" s="76" t="s">
        <v>590</v>
      </c>
      <c r="M49" s="76" t="s">
        <v>415</v>
      </c>
      <c r="N49" s="76" t="s">
        <v>590</v>
      </c>
      <c r="O49" s="76" t="s">
        <v>415</v>
      </c>
      <c r="P49" s="76" t="s">
        <v>590</v>
      </c>
      <c r="Q49" s="76" t="s">
        <v>415</v>
      </c>
      <c r="R49" s="76" t="s">
        <v>590</v>
      </c>
      <c r="S49" s="76" t="s">
        <v>415</v>
      </c>
      <c r="T49" s="76" t="s">
        <v>590</v>
      </c>
      <c r="U49" s="76" t="s">
        <v>415</v>
      </c>
      <c r="V49" s="76" t="s">
        <v>590</v>
      </c>
      <c r="W49" s="76" t="s">
        <v>415</v>
      </c>
      <c r="X49" s="76" t="s">
        <v>590</v>
      </c>
      <c r="Y49" s="76" t="s">
        <v>415</v>
      </c>
      <c r="Z49" s="76" t="s">
        <v>590</v>
      </c>
      <c r="AA49" s="76" t="s">
        <v>415</v>
      </c>
      <c r="AB49" s="76" t="s">
        <v>590</v>
      </c>
      <c r="AC49" s="76" t="s">
        <v>415</v>
      </c>
      <c r="AD49" s="76" t="s">
        <v>590</v>
      </c>
      <c r="AE49" s="76" t="s">
        <v>415</v>
      </c>
      <c r="AF49" s="76" t="s">
        <v>590</v>
      </c>
      <c r="AG49" s="76" t="s">
        <v>415</v>
      </c>
      <c r="AH49" s="76" t="s">
        <v>590</v>
      </c>
      <c r="AI49" s="76" t="s">
        <v>415</v>
      </c>
      <c r="AJ49" s="76" t="s">
        <v>590</v>
      </c>
      <c r="AK49" s="76" t="s">
        <v>415</v>
      </c>
      <c r="AL49" s="76" t="s">
        <v>590</v>
      </c>
      <c r="AM49" s="76" t="s">
        <v>415</v>
      </c>
      <c r="AN49" s="76" t="s">
        <v>590</v>
      </c>
      <c r="AO49" s="76" t="s">
        <v>415</v>
      </c>
      <c r="AP49" s="76" t="s">
        <v>590</v>
      </c>
      <c r="AQ49" s="76" t="s">
        <v>415</v>
      </c>
      <c r="AR49" s="76" t="s">
        <v>590</v>
      </c>
      <c r="AS49" s="76" t="s">
        <v>415</v>
      </c>
      <c r="AT49" s="76" t="s">
        <v>590</v>
      </c>
      <c r="AU49" s="76" t="s">
        <v>415</v>
      </c>
      <c r="AV49" s="76" t="s">
        <v>590</v>
      </c>
      <c r="AW49" s="76" t="s">
        <v>590</v>
      </c>
      <c r="AX49" s="48"/>
      <c r="AY49" s="47"/>
    </row>
    <row r="50" spans="1:51" ht="15.75" x14ac:dyDescent="0.25">
      <c r="A50" s="64" t="s">
        <v>313</v>
      </c>
      <c r="B50" s="64" t="s">
        <v>301</v>
      </c>
      <c r="C50" s="76" t="s">
        <v>590</v>
      </c>
      <c r="D50" s="76" t="s">
        <v>590</v>
      </c>
      <c r="E50" s="76" t="s">
        <v>590</v>
      </c>
      <c r="F50" s="76" t="s">
        <v>590</v>
      </c>
      <c r="G50" s="76" t="s">
        <v>590</v>
      </c>
      <c r="H50" s="76" t="s">
        <v>590</v>
      </c>
      <c r="I50" s="76" t="s">
        <v>415</v>
      </c>
      <c r="J50" s="76" t="s">
        <v>590</v>
      </c>
      <c r="K50" s="76" t="s">
        <v>415</v>
      </c>
      <c r="L50" s="76" t="s">
        <v>590</v>
      </c>
      <c r="M50" s="76" t="s">
        <v>415</v>
      </c>
      <c r="N50" s="76" t="s">
        <v>590</v>
      </c>
      <c r="O50" s="76" t="s">
        <v>415</v>
      </c>
      <c r="P50" s="76" t="s">
        <v>590</v>
      </c>
      <c r="Q50" s="76" t="s">
        <v>415</v>
      </c>
      <c r="R50" s="76" t="s">
        <v>590</v>
      </c>
      <c r="S50" s="76" t="s">
        <v>415</v>
      </c>
      <c r="T50" s="76" t="s">
        <v>590</v>
      </c>
      <c r="U50" s="76" t="s">
        <v>415</v>
      </c>
      <c r="V50" s="76" t="s">
        <v>590</v>
      </c>
      <c r="W50" s="76" t="s">
        <v>415</v>
      </c>
      <c r="X50" s="76" t="s">
        <v>590</v>
      </c>
      <c r="Y50" s="76" t="s">
        <v>415</v>
      </c>
      <c r="Z50" s="76" t="s">
        <v>590</v>
      </c>
      <c r="AA50" s="76" t="s">
        <v>415</v>
      </c>
      <c r="AB50" s="76" t="s">
        <v>590</v>
      </c>
      <c r="AC50" s="76" t="s">
        <v>415</v>
      </c>
      <c r="AD50" s="76" t="s">
        <v>590</v>
      </c>
      <c r="AE50" s="76" t="s">
        <v>415</v>
      </c>
      <c r="AF50" s="76" t="s">
        <v>590</v>
      </c>
      <c r="AG50" s="76" t="s">
        <v>415</v>
      </c>
      <c r="AH50" s="76" t="s">
        <v>590</v>
      </c>
      <c r="AI50" s="76" t="s">
        <v>415</v>
      </c>
      <c r="AJ50" s="76" t="s">
        <v>590</v>
      </c>
      <c r="AK50" s="76" t="s">
        <v>415</v>
      </c>
      <c r="AL50" s="76" t="s">
        <v>590</v>
      </c>
      <c r="AM50" s="76" t="s">
        <v>415</v>
      </c>
      <c r="AN50" s="76" t="s">
        <v>590</v>
      </c>
      <c r="AO50" s="76" t="s">
        <v>415</v>
      </c>
      <c r="AP50" s="76" t="s">
        <v>590</v>
      </c>
      <c r="AQ50" s="76" t="s">
        <v>415</v>
      </c>
      <c r="AR50" s="76" t="s">
        <v>590</v>
      </c>
      <c r="AS50" s="76" t="s">
        <v>415</v>
      </c>
      <c r="AT50" s="76" t="s">
        <v>590</v>
      </c>
      <c r="AU50" s="76" t="s">
        <v>415</v>
      </c>
      <c r="AV50" s="76" t="s">
        <v>590</v>
      </c>
      <c r="AW50" s="76" t="s">
        <v>590</v>
      </c>
      <c r="AX50" s="48"/>
      <c r="AY50" s="47"/>
    </row>
    <row r="51" spans="1:51" ht="35.25" customHeight="1" x14ac:dyDescent="0.25">
      <c r="A51" s="64" t="s">
        <v>314</v>
      </c>
      <c r="B51" s="64" t="s">
        <v>303</v>
      </c>
      <c r="C51" s="76" t="s">
        <v>590</v>
      </c>
      <c r="D51" s="76" t="s">
        <v>590</v>
      </c>
      <c r="E51" s="76" t="s">
        <v>590</v>
      </c>
      <c r="F51" s="76" t="s">
        <v>590</v>
      </c>
      <c r="G51" s="76" t="s">
        <v>590</v>
      </c>
      <c r="H51" s="76" t="s">
        <v>590</v>
      </c>
      <c r="I51" s="76" t="s">
        <v>415</v>
      </c>
      <c r="J51" s="76" t="s">
        <v>590</v>
      </c>
      <c r="K51" s="76" t="s">
        <v>415</v>
      </c>
      <c r="L51" s="76" t="s">
        <v>590</v>
      </c>
      <c r="M51" s="76" t="s">
        <v>415</v>
      </c>
      <c r="N51" s="76" t="s">
        <v>590</v>
      </c>
      <c r="O51" s="76" t="s">
        <v>415</v>
      </c>
      <c r="P51" s="76" t="s">
        <v>590</v>
      </c>
      <c r="Q51" s="76" t="s">
        <v>415</v>
      </c>
      <c r="R51" s="76" t="s">
        <v>590</v>
      </c>
      <c r="S51" s="76" t="s">
        <v>415</v>
      </c>
      <c r="T51" s="76" t="s">
        <v>590</v>
      </c>
      <c r="U51" s="76" t="s">
        <v>415</v>
      </c>
      <c r="V51" s="76" t="s">
        <v>590</v>
      </c>
      <c r="W51" s="76" t="s">
        <v>415</v>
      </c>
      <c r="X51" s="76" t="s">
        <v>590</v>
      </c>
      <c r="Y51" s="76" t="s">
        <v>415</v>
      </c>
      <c r="Z51" s="76" t="s">
        <v>590</v>
      </c>
      <c r="AA51" s="76" t="s">
        <v>415</v>
      </c>
      <c r="AB51" s="76" t="s">
        <v>590</v>
      </c>
      <c r="AC51" s="76" t="s">
        <v>415</v>
      </c>
      <c r="AD51" s="76" t="s">
        <v>590</v>
      </c>
      <c r="AE51" s="76" t="s">
        <v>415</v>
      </c>
      <c r="AF51" s="76" t="s">
        <v>590</v>
      </c>
      <c r="AG51" s="76" t="s">
        <v>415</v>
      </c>
      <c r="AH51" s="76" t="s">
        <v>590</v>
      </c>
      <c r="AI51" s="76" t="s">
        <v>415</v>
      </c>
      <c r="AJ51" s="76" t="s">
        <v>590</v>
      </c>
      <c r="AK51" s="76" t="s">
        <v>415</v>
      </c>
      <c r="AL51" s="76" t="s">
        <v>590</v>
      </c>
      <c r="AM51" s="76" t="s">
        <v>415</v>
      </c>
      <c r="AN51" s="76" t="s">
        <v>590</v>
      </c>
      <c r="AO51" s="76" t="s">
        <v>415</v>
      </c>
      <c r="AP51" s="76" t="s">
        <v>590</v>
      </c>
      <c r="AQ51" s="76" t="s">
        <v>415</v>
      </c>
      <c r="AR51" s="76" t="s">
        <v>590</v>
      </c>
      <c r="AS51" s="76" t="s">
        <v>415</v>
      </c>
      <c r="AT51" s="76" t="s">
        <v>590</v>
      </c>
      <c r="AU51" s="76" t="s">
        <v>415</v>
      </c>
      <c r="AV51" s="76" t="s">
        <v>590</v>
      </c>
      <c r="AW51" s="76" t="s">
        <v>590</v>
      </c>
      <c r="AX51" s="48"/>
      <c r="AY51" s="47"/>
    </row>
    <row r="52" spans="1:51" s="49" customFormat="1" ht="30" x14ac:dyDescent="0.25">
      <c r="A52" s="64" t="s">
        <v>496</v>
      </c>
      <c r="B52" s="64" t="s">
        <v>305</v>
      </c>
      <c r="C52" s="76" t="s">
        <v>590</v>
      </c>
      <c r="D52" s="76" t="s">
        <v>590</v>
      </c>
      <c r="E52" s="76" t="s">
        <v>590</v>
      </c>
      <c r="F52" s="76" t="s">
        <v>590</v>
      </c>
      <c r="G52" s="76" t="s">
        <v>590</v>
      </c>
      <c r="H52" s="76" t="s">
        <v>590</v>
      </c>
      <c r="I52" s="76" t="s">
        <v>415</v>
      </c>
      <c r="J52" s="76" t="s">
        <v>590</v>
      </c>
      <c r="K52" s="76" t="s">
        <v>415</v>
      </c>
      <c r="L52" s="76" t="s">
        <v>590</v>
      </c>
      <c r="M52" s="76" t="s">
        <v>415</v>
      </c>
      <c r="N52" s="76" t="s">
        <v>590</v>
      </c>
      <c r="O52" s="76" t="s">
        <v>415</v>
      </c>
      <c r="P52" s="76" t="s">
        <v>590</v>
      </c>
      <c r="Q52" s="76" t="s">
        <v>415</v>
      </c>
      <c r="R52" s="76" t="s">
        <v>590</v>
      </c>
      <c r="S52" s="76" t="s">
        <v>415</v>
      </c>
      <c r="T52" s="76" t="s">
        <v>590</v>
      </c>
      <c r="U52" s="76" t="s">
        <v>415</v>
      </c>
      <c r="V52" s="76" t="s">
        <v>590</v>
      </c>
      <c r="W52" s="76" t="s">
        <v>415</v>
      </c>
      <c r="X52" s="76" t="s">
        <v>590</v>
      </c>
      <c r="Y52" s="76" t="s">
        <v>415</v>
      </c>
      <c r="Z52" s="76" t="s">
        <v>590</v>
      </c>
      <c r="AA52" s="76" t="s">
        <v>415</v>
      </c>
      <c r="AB52" s="76" t="s">
        <v>590</v>
      </c>
      <c r="AC52" s="76" t="s">
        <v>415</v>
      </c>
      <c r="AD52" s="76" t="s">
        <v>590</v>
      </c>
      <c r="AE52" s="76" t="s">
        <v>415</v>
      </c>
      <c r="AF52" s="76" t="s">
        <v>590</v>
      </c>
      <c r="AG52" s="76" t="s">
        <v>415</v>
      </c>
      <c r="AH52" s="76" t="s">
        <v>590</v>
      </c>
      <c r="AI52" s="76" t="s">
        <v>415</v>
      </c>
      <c r="AJ52" s="76" t="s">
        <v>590</v>
      </c>
      <c r="AK52" s="76" t="s">
        <v>415</v>
      </c>
      <c r="AL52" s="76" t="s">
        <v>590</v>
      </c>
      <c r="AM52" s="76" t="s">
        <v>415</v>
      </c>
      <c r="AN52" s="76" t="s">
        <v>590</v>
      </c>
      <c r="AO52" s="76" t="s">
        <v>415</v>
      </c>
      <c r="AP52" s="76" t="s">
        <v>590</v>
      </c>
      <c r="AQ52" s="76" t="s">
        <v>415</v>
      </c>
      <c r="AR52" s="76" t="s">
        <v>590</v>
      </c>
      <c r="AS52" s="76" t="s">
        <v>415</v>
      </c>
      <c r="AT52" s="76" t="s">
        <v>590</v>
      </c>
      <c r="AU52" s="76" t="s">
        <v>415</v>
      </c>
      <c r="AV52" s="76" t="s">
        <v>590</v>
      </c>
      <c r="AW52" s="76" t="s">
        <v>590</v>
      </c>
    </row>
    <row r="53" spans="1:51" ht="15.75" x14ac:dyDescent="0.25">
      <c r="A53" s="64" t="s">
        <v>315</v>
      </c>
      <c r="B53" s="64" t="s">
        <v>307</v>
      </c>
      <c r="C53" s="76" t="s">
        <v>590</v>
      </c>
      <c r="D53" s="76" t="s">
        <v>590</v>
      </c>
      <c r="E53" s="76" t="s">
        <v>590</v>
      </c>
      <c r="F53" s="76" t="s">
        <v>590</v>
      </c>
      <c r="G53" s="76" t="s">
        <v>590</v>
      </c>
      <c r="H53" s="76" t="s">
        <v>590</v>
      </c>
      <c r="I53" s="76" t="s">
        <v>415</v>
      </c>
      <c r="J53" s="76" t="s">
        <v>590</v>
      </c>
      <c r="K53" s="76" t="s">
        <v>415</v>
      </c>
      <c r="L53" s="76" t="s">
        <v>590</v>
      </c>
      <c r="M53" s="76" t="s">
        <v>415</v>
      </c>
      <c r="N53" s="76" t="s">
        <v>590</v>
      </c>
      <c r="O53" s="76" t="s">
        <v>415</v>
      </c>
      <c r="P53" s="76" t="s">
        <v>590</v>
      </c>
      <c r="Q53" s="76" t="s">
        <v>415</v>
      </c>
      <c r="R53" s="76" t="s">
        <v>590</v>
      </c>
      <c r="S53" s="76" t="s">
        <v>415</v>
      </c>
      <c r="T53" s="76" t="s">
        <v>590</v>
      </c>
      <c r="U53" s="76" t="s">
        <v>415</v>
      </c>
      <c r="V53" s="76" t="s">
        <v>590</v>
      </c>
      <c r="W53" s="76" t="s">
        <v>415</v>
      </c>
      <c r="X53" s="76" t="s">
        <v>590</v>
      </c>
      <c r="Y53" s="76" t="s">
        <v>415</v>
      </c>
      <c r="Z53" s="76" t="s">
        <v>590</v>
      </c>
      <c r="AA53" s="76" t="s">
        <v>415</v>
      </c>
      <c r="AB53" s="76" t="s">
        <v>590</v>
      </c>
      <c r="AC53" s="76" t="s">
        <v>415</v>
      </c>
      <c r="AD53" s="76" t="s">
        <v>590</v>
      </c>
      <c r="AE53" s="76" t="s">
        <v>415</v>
      </c>
      <c r="AF53" s="76" t="s">
        <v>590</v>
      </c>
      <c r="AG53" s="76" t="s">
        <v>415</v>
      </c>
      <c r="AH53" s="76" t="s">
        <v>590</v>
      </c>
      <c r="AI53" s="76" t="s">
        <v>415</v>
      </c>
      <c r="AJ53" s="76" t="s">
        <v>590</v>
      </c>
      <c r="AK53" s="76" t="s">
        <v>415</v>
      </c>
      <c r="AL53" s="76" t="s">
        <v>590</v>
      </c>
      <c r="AM53" s="76" t="s">
        <v>415</v>
      </c>
      <c r="AN53" s="76" t="s">
        <v>590</v>
      </c>
      <c r="AO53" s="76" t="s">
        <v>415</v>
      </c>
      <c r="AP53" s="76" t="s">
        <v>590</v>
      </c>
      <c r="AQ53" s="76" t="s">
        <v>415</v>
      </c>
      <c r="AR53" s="76" t="s">
        <v>590</v>
      </c>
      <c r="AS53" s="76" t="s">
        <v>415</v>
      </c>
      <c r="AT53" s="76" t="s">
        <v>590</v>
      </c>
      <c r="AU53" s="76" t="s">
        <v>415</v>
      </c>
      <c r="AV53" s="76" t="s">
        <v>590</v>
      </c>
      <c r="AW53" s="76" t="s">
        <v>590</v>
      </c>
      <c r="AX53" s="48" t="s">
        <v>439</v>
      </c>
      <c r="AY53" s="47"/>
    </row>
    <row r="54" spans="1:51" ht="15.75" x14ac:dyDescent="0.25">
      <c r="A54" s="64" t="s">
        <v>316</v>
      </c>
      <c r="B54" s="64" t="s">
        <v>454</v>
      </c>
      <c r="C54" s="76" t="s">
        <v>590</v>
      </c>
      <c r="D54" s="76" t="s">
        <v>590</v>
      </c>
      <c r="E54" s="76" t="s">
        <v>590</v>
      </c>
      <c r="F54" s="76" t="s">
        <v>590</v>
      </c>
      <c r="G54" s="76" t="s">
        <v>590</v>
      </c>
      <c r="H54" s="76" t="s">
        <v>590</v>
      </c>
      <c r="I54" s="76" t="s">
        <v>415</v>
      </c>
      <c r="J54" s="76" t="s">
        <v>590</v>
      </c>
      <c r="K54" s="76" t="s">
        <v>415</v>
      </c>
      <c r="L54" s="76" t="s">
        <v>590</v>
      </c>
      <c r="M54" s="76" t="s">
        <v>415</v>
      </c>
      <c r="N54" s="76" t="s">
        <v>590</v>
      </c>
      <c r="O54" s="76" t="s">
        <v>415</v>
      </c>
      <c r="P54" s="76" t="s">
        <v>590</v>
      </c>
      <c r="Q54" s="76" t="s">
        <v>415</v>
      </c>
      <c r="R54" s="76" t="s">
        <v>590</v>
      </c>
      <c r="S54" s="76" t="s">
        <v>415</v>
      </c>
      <c r="T54" s="76" t="s">
        <v>590</v>
      </c>
      <c r="U54" s="76" t="s">
        <v>415</v>
      </c>
      <c r="V54" s="76" t="s">
        <v>590</v>
      </c>
      <c r="W54" s="76" t="s">
        <v>415</v>
      </c>
      <c r="X54" s="76" t="s">
        <v>590</v>
      </c>
      <c r="Y54" s="76" t="s">
        <v>415</v>
      </c>
      <c r="Z54" s="76" t="s">
        <v>590</v>
      </c>
      <c r="AA54" s="76" t="s">
        <v>415</v>
      </c>
      <c r="AB54" s="76" t="s">
        <v>590</v>
      </c>
      <c r="AC54" s="76" t="s">
        <v>415</v>
      </c>
      <c r="AD54" s="76" t="s">
        <v>590</v>
      </c>
      <c r="AE54" s="76" t="s">
        <v>415</v>
      </c>
      <c r="AF54" s="76" t="s">
        <v>590</v>
      </c>
      <c r="AG54" s="76" t="s">
        <v>415</v>
      </c>
      <c r="AH54" s="76" t="s">
        <v>590</v>
      </c>
      <c r="AI54" s="76" t="s">
        <v>415</v>
      </c>
      <c r="AJ54" s="76" t="s">
        <v>590</v>
      </c>
      <c r="AK54" s="76" t="s">
        <v>415</v>
      </c>
      <c r="AL54" s="76" t="s">
        <v>590</v>
      </c>
      <c r="AM54" s="76" t="s">
        <v>415</v>
      </c>
      <c r="AN54" s="76" t="s">
        <v>590</v>
      </c>
      <c r="AO54" s="76" t="s">
        <v>415</v>
      </c>
      <c r="AP54" s="76" t="s">
        <v>590</v>
      </c>
      <c r="AQ54" s="76" t="s">
        <v>415</v>
      </c>
      <c r="AR54" s="76" t="s">
        <v>590</v>
      </c>
      <c r="AS54" s="76" t="s">
        <v>415</v>
      </c>
      <c r="AT54" s="76" t="s">
        <v>590</v>
      </c>
      <c r="AU54" s="76" t="s">
        <v>415</v>
      </c>
      <c r="AV54" s="76" t="s">
        <v>590</v>
      </c>
      <c r="AW54" s="76" t="s">
        <v>590</v>
      </c>
      <c r="AX54" s="48" t="s">
        <v>439</v>
      </c>
      <c r="AY54" s="47"/>
    </row>
    <row r="55" spans="1:51" ht="15.75" x14ac:dyDescent="0.25">
      <c r="A55" s="64" t="s">
        <v>464</v>
      </c>
      <c r="B55" s="64" t="s">
        <v>455</v>
      </c>
      <c r="C55" s="76" t="s">
        <v>613</v>
      </c>
      <c r="D55" s="76" t="s">
        <v>614</v>
      </c>
      <c r="E55" s="76" t="s">
        <v>614</v>
      </c>
      <c r="F55" s="76" t="s">
        <v>614</v>
      </c>
      <c r="G55" s="76" t="s">
        <v>590</v>
      </c>
      <c r="H55" s="76" t="s">
        <v>590</v>
      </c>
      <c r="I55" s="76" t="s">
        <v>415</v>
      </c>
      <c r="J55" s="76" t="s">
        <v>590</v>
      </c>
      <c r="K55" s="76" t="s">
        <v>415</v>
      </c>
      <c r="L55" s="76" t="s">
        <v>590</v>
      </c>
      <c r="M55" s="76" t="s">
        <v>415</v>
      </c>
      <c r="N55" s="76" t="s">
        <v>590</v>
      </c>
      <c r="O55" s="76" t="s">
        <v>415</v>
      </c>
      <c r="P55" s="76" t="s">
        <v>590</v>
      </c>
      <c r="Q55" s="76" t="s">
        <v>415</v>
      </c>
      <c r="R55" s="76" t="s">
        <v>590</v>
      </c>
      <c r="S55" s="76" t="s">
        <v>415</v>
      </c>
      <c r="T55" s="76" t="s">
        <v>590</v>
      </c>
      <c r="U55" s="76" t="s">
        <v>541</v>
      </c>
      <c r="V55" s="76" t="s">
        <v>590</v>
      </c>
      <c r="W55" s="76" t="s">
        <v>415</v>
      </c>
      <c r="X55" s="76" t="s">
        <v>590</v>
      </c>
      <c r="Y55" s="76" t="s">
        <v>415</v>
      </c>
      <c r="Z55" s="76" t="s">
        <v>590</v>
      </c>
      <c r="AA55" s="76" t="s">
        <v>415</v>
      </c>
      <c r="AB55" s="76" t="s">
        <v>590</v>
      </c>
      <c r="AC55" s="76" t="s">
        <v>415</v>
      </c>
      <c r="AD55" s="76" t="s">
        <v>590</v>
      </c>
      <c r="AE55" s="76" t="s">
        <v>415</v>
      </c>
      <c r="AF55" s="76" t="s">
        <v>590</v>
      </c>
      <c r="AG55" s="76" t="s">
        <v>541</v>
      </c>
      <c r="AH55" s="76" t="s">
        <v>614</v>
      </c>
      <c r="AI55" s="76" t="s">
        <v>541</v>
      </c>
      <c r="AJ55" s="76" t="s">
        <v>590</v>
      </c>
      <c r="AK55" s="76" t="s">
        <v>415</v>
      </c>
      <c r="AL55" s="76" t="s">
        <v>590</v>
      </c>
      <c r="AM55" s="76" t="s">
        <v>415</v>
      </c>
      <c r="AN55" s="76" t="s">
        <v>590</v>
      </c>
      <c r="AO55" s="76" t="s">
        <v>415</v>
      </c>
      <c r="AP55" s="76" t="s">
        <v>590</v>
      </c>
      <c r="AQ55" s="76" t="s">
        <v>415</v>
      </c>
      <c r="AR55" s="76" t="s">
        <v>590</v>
      </c>
      <c r="AS55" s="76" t="s">
        <v>415</v>
      </c>
      <c r="AT55" s="76" t="s">
        <v>590</v>
      </c>
      <c r="AU55" s="76" t="s">
        <v>415</v>
      </c>
      <c r="AV55" s="76" t="s">
        <v>613</v>
      </c>
      <c r="AW55" s="76" t="s">
        <v>614</v>
      </c>
      <c r="AX55" s="48" t="s">
        <v>439</v>
      </c>
      <c r="AY55" s="47"/>
    </row>
    <row r="56" spans="1:51" ht="15.75" x14ac:dyDescent="0.25">
      <c r="A56" s="64" t="s">
        <v>465</v>
      </c>
      <c r="B56" s="64" t="s">
        <v>456</v>
      </c>
      <c r="C56" s="76" t="s">
        <v>590</v>
      </c>
      <c r="D56" s="76" t="s">
        <v>590</v>
      </c>
      <c r="E56" s="76" t="s">
        <v>590</v>
      </c>
      <c r="F56" s="76" t="s">
        <v>590</v>
      </c>
      <c r="G56" s="76" t="s">
        <v>590</v>
      </c>
      <c r="H56" s="76" t="s">
        <v>590</v>
      </c>
      <c r="I56" s="76" t="s">
        <v>415</v>
      </c>
      <c r="J56" s="76" t="s">
        <v>590</v>
      </c>
      <c r="K56" s="76" t="s">
        <v>415</v>
      </c>
      <c r="L56" s="76" t="s">
        <v>590</v>
      </c>
      <c r="M56" s="76" t="s">
        <v>415</v>
      </c>
      <c r="N56" s="76" t="s">
        <v>590</v>
      </c>
      <c r="O56" s="76" t="s">
        <v>415</v>
      </c>
      <c r="P56" s="76" t="s">
        <v>590</v>
      </c>
      <c r="Q56" s="76" t="s">
        <v>415</v>
      </c>
      <c r="R56" s="76" t="s">
        <v>590</v>
      </c>
      <c r="S56" s="76" t="s">
        <v>415</v>
      </c>
      <c r="T56" s="76" t="s">
        <v>590</v>
      </c>
      <c r="U56" s="76" t="s">
        <v>415</v>
      </c>
      <c r="V56" s="76" t="s">
        <v>590</v>
      </c>
      <c r="W56" s="76" t="s">
        <v>415</v>
      </c>
      <c r="X56" s="76" t="s">
        <v>590</v>
      </c>
      <c r="Y56" s="76" t="s">
        <v>415</v>
      </c>
      <c r="Z56" s="76" t="s">
        <v>590</v>
      </c>
      <c r="AA56" s="76" t="s">
        <v>415</v>
      </c>
      <c r="AB56" s="76" t="s">
        <v>590</v>
      </c>
      <c r="AC56" s="76" t="s">
        <v>415</v>
      </c>
      <c r="AD56" s="76" t="s">
        <v>590</v>
      </c>
      <c r="AE56" s="76" t="s">
        <v>415</v>
      </c>
      <c r="AF56" s="76" t="s">
        <v>590</v>
      </c>
      <c r="AG56" s="76" t="s">
        <v>415</v>
      </c>
      <c r="AH56" s="76" t="s">
        <v>590</v>
      </c>
      <c r="AI56" s="76" t="s">
        <v>415</v>
      </c>
      <c r="AJ56" s="76" t="s">
        <v>590</v>
      </c>
      <c r="AK56" s="76" t="s">
        <v>415</v>
      </c>
      <c r="AL56" s="76" t="s">
        <v>590</v>
      </c>
      <c r="AM56" s="76" t="s">
        <v>415</v>
      </c>
      <c r="AN56" s="76" t="s">
        <v>590</v>
      </c>
      <c r="AO56" s="76" t="s">
        <v>415</v>
      </c>
      <c r="AP56" s="76" t="s">
        <v>590</v>
      </c>
      <c r="AQ56" s="76" t="s">
        <v>415</v>
      </c>
      <c r="AR56" s="76" t="s">
        <v>590</v>
      </c>
      <c r="AS56" s="76" t="s">
        <v>415</v>
      </c>
      <c r="AT56" s="76" t="s">
        <v>590</v>
      </c>
      <c r="AU56" s="76" t="s">
        <v>415</v>
      </c>
      <c r="AV56" s="76" t="s">
        <v>590</v>
      </c>
      <c r="AW56" s="76" t="s">
        <v>590</v>
      </c>
      <c r="AX56" s="48" t="s">
        <v>439</v>
      </c>
      <c r="AY56" s="47"/>
    </row>
    <row r="57" spans="1:51" ht="15.75" x14ac:dyDescent="0.25">
      <c r="A57" s="64" t="s">
        <v>466</v>
      </c>
      <c r="B57" s="64" t="s">
        <v>457</v>
      </c>
      <c r="C57" s="76" t="s">
        <v>590</v>
      </c>
      <c r="D57" s="76" t="s">
        <v>590</v>
      </c>
      <c r="E57" s="76" t="s">
        <v>590</v>
      </c>
      <c r="F57" s="76" t="s">
        <v>590</v>
      </c>
      <c r="G57" s="76" t="s">
        <v>590</v>
      </c>
      <c r="H57" s="76" t="s">
        <v>590</v>
      </c>
      <c r="I57" s="76" t="s">
        <v>415</v>
      </c>
      <c r="J57" s="76" t="s">
        <v>590</v>
      </c>
      <c r="K57" s="76" t="s">
        <v>415</v>
      </c>
      <c r="L57" s="76" t="s">
        <v>590</v>
      </c>
      <c r="M57" s="76" t="s">
        <v>415</v>
      </c>
      <c r="N57" s="76" t="s">
        <v>590</v>
      </c>
      <c r="O57" s="76" t="s">
        <v>415</v>
      </c>
      <c r="P57" s="76" t="s">
        <v>590</v>
      </c>
      <c r="Q57" s="76" t="s">
        <v>415</v>
      </c>
      <c r="R57" s="76" t="s">
        <v>590</v>
      </c>
      <c r="S57" s="76" t="s">
        <v>415</v>
      </c>
      <c r="T57" s="76" t="s">
        <v>590</v>
      </c>
      <c r="U57" s="76" t="s">
        <v>415</v>
      </c>
      <c r="V57" s="76" t="s">
        <v>590</v>
      </c>
      <c r="W57" s="76" t="s">
        <v>415</v>
      </c>
      <c r="X57" s="76" t="s">
        <v>590</v>
      </c>
      <c r="Y57" s="76" t="s">
        <v>415</v>
      </c>
      <c r="Z57" s="76" t="s">
        <v>590</v>
      </c>
      <c r="AA57" s="76" t="s">
        <v>415</v>
      </c>
      <c r="AB57" s="76" t="s">
        <v>590</v>
      </c>
      <c r="AC57" s="76" t="s">
        <v>415</v>
      </c>
      <c r="AD57" s="76" t="s">
        <v>590</v>
      </c>
      <c r="AE57" s="76" t="s">
        <v>415</v>
      </c>
      <c r="AF57" s="76" t="s">
        <v>590</v>
      </c>
      <c r="AG57" s="76" t="s">
        <v>415</v>
      </c>
      <c r="AH57" s="76" t="s">
        <v>590</v>
      </c>
      <c r="AI57" s="76" t="s">
        <v>415</v>
      </c>
      <c r="AJ57" s="76" t="s">
        <v>590</v>
      </c>
      <c r="AK57" s="76" t="s">
        <v>415</v>
      </c>
      <c r="AL57" s="76" t="s">
        <v>590</v>
      </c>
      <c r="AM57" s="76" t="s">
        <v>415</v>
      </c>
      <c r="AN57" s="76" t="s">
        <v>590</v>
      </c>
      <c r="AO57" s="76" t="s">
        <v>415</v>
      </c>
      <c r="AP57" s="76" t="s">
        <v>590</v>
      </c>
      <c r="AQ57" s="76" t="s">
        <v>415</v>
      </c>
      <c r="AR57" s="76" t="s">
        <v>590</v>
      </c>
      <c r="AS57" s="76" t="s">
        <v>415</v>
      </c>
      <c r="AT57" s="76" t="s">
        <v>590</v>
      </c>
      <c r="AU57" s="76" t="s">
        <v>415</v>
      </c>
      <c r="AV57" s="76" t="s">
        <v>590</v>
      </c>
      <c r="AW57" s="76" t="s">
        <v>590</v>
      </c>
      <c r="AX57" s="48" t="s">
        <v>439</v>
      </c>
      <c r="AY57" s="47"/>
    </row>
    <row r="58" spans="1:51" ht="36.75" customHeight="1" x14ac:dyDescent="0.25">
      <c r="A58" s="64" t="s">
        <v>467</v>
      </c>
      <c r="B58" s="64" t="s">
        <v>458</v>
      </c>
      <c r="C58" s="76" t="s">
        <v>590</v>
      </c>
      <c r="D58" s="76" t="s">
        <v>590</v>
      </c>
      <c r="E58" s="76" t="s">
        <v>590</v>
      </c>
      <c r="F58" s="76" t="s">
        <v>590</v>
      </c>
      <c r="G58" s="76" t="s">
        <v>590</v>
      </c>
      <c r="H58" s="76" t="s">
        <v>590</v>
      </c>
      <c r="I58" s="76" t="s">
        <v>415</v>
      </c>
      <c r="J58" s="76" t="s">
        <v>590</v>
      </c>
      <c r="K58" s="76" t="s">
        <v>415</v>
      </c>
      <c r="L58" s="76" t="s">
        <v>590</v>
      </c>
      <c r="M58" s="76" t="s">
        <v>415</v>
      </c>
      <c r="N58" s="76" t="s">
        <v>590</v>
      </c>
      <c r="O58" s="76" t="s">
        <v>415</v>
      </c>
      <c r="P58" s="76" t="s">
        <v>590</v>
      </c>
      <c r="Q58" s="76" t="s">
        <v>415</v>
      </c>
      <c r="R58" s="76" t="s">
        <v>590</v>
      </c>
      <c r="S58" s="76" t="s">
        <v>415</v>
      </c>
      <c r="T58" s="76" t="s">
        <v>590</v>
      </c>
      <c r="U58" s="76" t="s">
        <v>415</v>
      </c>
      <c r="V58" s="76" t="s">
        <v>590</v>
      </c>
      <c r="W58" s="76" t="s">
        <v>415</v>
      </c>
      <c r="X58" s="76" t="s">
        <v>590</v>
      </c>
      <c r="Y58" s="76" t="s">
        <v>415</v>
      </c>
      <c r="Z58" s="76" t="s">
        <v>590</v>
      </c>
      <c r="AA58" s="76" t="s">
        <v>415</v>
      </c>
      <c r="AB58" s="76" t="s">
        <v>590</v>
      </c>
      <c r="AC58" s="76" t="s">
        <v>415</v>
      </c>
      <c r="AD58" s="76" t="s">
        <v>590</v>
      </c>
      <c r="AE58" s="76" t="s">
        <v>415</v>
      </c>
      <c r="AF58" s="76" t="s">
        <v>590</v>
      </c>
      <c r="AG58" s="76" t="s">
        <v>415</v>
      </c>
      <c r="AH58" s="76" t="s">
        <v>590</v>
      </c>
      <c r="AI58" s="76" t="s">
        <v>415</v>
      </c>
      <c r="AJ58" s="76" t="s">
        <v>590</v>
      </c>
      <c r="AK58" s="76" t="s">
        <v>415</v>
      </c>
      <c r="AL58" s="76" t="s">
        <v>590</v>
      </c>
      <c r="AM58" s="76" t="s">
        <v>415</v>
      </c>
      <c r="AN58" s="76" t="s">
        <v>590</v>
      </c>
      <c r="AO58" s="76" t="s">
        <v>415</v>
      </c>
      <c r="AP58" s="76" t="s">
        <v>590</v>
      </c>
      <c r="AQ58" s="76" t="s">
        <v>415</v>
      </c>
      <c r="AR58" s="76" t="s">
        <v>590</v>
      </c>
      <c r="AS58" s="76" t="s">
        <v>415</v>
      </c>
      <c r="AT58" s="76" t="s">
        <v>590</v>
      </c>
      <c r="AU58" s="76" t="s">
        <v>415</v>
      </c>
      <c r="AV58" s="76" t="s">
        <v>590</v>
      </c>
      <c r="AW58" s="76" t="s">
        <v>590</v>
      </c>
      <c r="AX58" s="48"/>
      <c r="AY58" s="47"/>
    </row>
    <row r="59" spans="1:51" ht="28.5" x14ac:dyDescent="0.25">
      <c r="A59" s="64" t="s">
        <v>542</v>
      </c>
      <c r="B59" s="62" t="s">
        <v>317</v>
      </c>
      <c r="C59" s="76"/>
      <c r="D59" s="76"/>
      <c r="E59" s="76"/>
      <c r="F59" s="76"/>
      <c r="G59" s="76"/>
      <c r="H59" s="76"/>
      <c r="I59" s="76"/>
      <c r="J59" s="76"/>
      <c r="K59" s="76"/>
      <c r="L59" s="76"/>
      <c r="M59" s="76"/>
      <c r="N59" s="76"/>
      <c r="O59" s="76"/>
      <c r="P59" s="76"/>
      <c r="Q59" s="76"/>
      <c r="R59" s="76"/>
      <c r="S59" s="76"/>
      <c r="T59" s="76"/>
      <c r="U59" s="76"/>
      <c r="V59" s="76"/>
      <c r="W59" s="76"/>
      <c r="X59" s="76"/>
      <c r="Y59" s="76"/>
      <c r="Z59" s="76"/>
      <c r="AA59" s="76"/>
      <c r="AB59" s="76"/>
      <c r="AC59" s="76"/>
      <c r="AD59" s="76"/>
      <c r="AE59" s="76"/>
      <c r="AF59" s="76"/>
      <c r="AG59" s="76"/>
      <c r="AH59" s="76"/>
      <c r="AI59" s="76"/>
      <c r="AJ59" s="76"/>
      <c r="AK59" s="76"/>
      <c r="AL59" s="76"/>
      <c r="AM59" s="76"/>
      <c r="AN59" s="76"/>
      <c r="AO59" s="76"/>
      <c r="AP59" s="76"/>
      <c r="AQ59" s="76"/>
      <c r="AR59" s="76"/>
      <c r="AS59" s="76"/>
      <c r="AT59" s="76"/>
      <c r="AU59" s="76"/>
      <c r="AV59" s="76"/>
      <c r="AW59" s="76"/>
      <c r="AX59" s="48"/>
      <c r="AY59" s="47"/>
    </row>
    <row r="60" spans="1:51" ht="15.75" x14ac:dyDescent="0.25">
      <c r="A60" s="64" t="s">
        <v>318</v>
      </c>
      <c r="B60" s="64" t="s">
        <v>319</v>
      </c>
      <c r="C60" s="76" t="s">
        <v>595</v>
      </c>
      <c r="D60" s="76" t="s">
        <v>596</v>
      </c>
      <c r="E60" s="76" t="s">
        <v>596</v>
      </c>
      <c r="F60" s="76" t="s">
        <v>596</v>
      </c>
      <c r="G60" s="76" t="s">
        <v>590</v>
      </c>
      <c r="H60" s="76" t="s">
        <v>590</v>
      </c>
      <c r="I60" s="76" t="s">
        <v>415</v>
      </c>
      <c r="J60" s="76" t="s">
        <v>590</v>
      </c>
      <c r="K60" s="76" t="s">
        <v>415</v>
      </c>
      <c r="L60" s="76" t="s">
        <v>590</v>
      </c>
      <c r="M60" s="76" t="s">
        <v>415</v>
      </c>
      <c r="N60" s="76" t="s">
        <v>590</v>
      </c>
      <c r="O60" s="76" t="s">
        <v>415</v>
      </c>
      <c r="P60" s="76" t="s">
        <v>590</v>
      </c>
      <c r="Q60" s="76" t="s">
        <v>415</v>
      </c>
      <c r="R60" s="76" t="s">
        <v>590</v>
      </c>
      <c r="S60" s="76" t="s">
        <v>415</v>
      </c>
      <c r="T60" s="76" t="s">
        <v>595</v>
      </c>
      <c r="U60" s="76" t="s">
        <v>615</v>
      </c>
      <c r="V60" s="76" t="s">
        <v>590</v>
      </c>
      <c r="W60" s="76" t="s">
        <v>415</v>
      </c>
      <c r="X60" s="76" t="s">
        <v>590</v>
      </c>
      <c r="Y60" s="76" t="s">
        <v>415</v>
      </c>
      <c r="Z60" s="76" t="s">
        <v>590</v>
      </c>
      <c r="AA60" s="76" t="s">
        <v>415</v>
      </c>
      <c r="AB60" s="76" t="s">
        <v>590</v>
      </c>
      <c r="AC60" s="76" t="s">
        <v>415</v>
      </c>
      <c r="AD60" s="76" t="s">
        <v>590</v>
      </c>
      <c r="AE60" s="76" t="s">
        <v>415</v>
      </c>
      <c r="AF60" s="76" t="s">
        <v>595</v>
      </c>
      <c r="AG60" s="76" t="s">
        <v>541</v>
      </c>
      <c r="AH60" s="76" t="s">
        <v>596</v>
      </c>
      <c r="AI60" s="76" t="s">
        <v>541</v>
      </c>
      <c r="AJ60" s="76" t="s">
        <v>590</v>
      </c>
      <c r="AK60" s="76" t="s">
        <v>415</v>
      </c>
      <c r="AL60" s="76" t="s">
        <v>590</v>
      </c>
      <c r="AM60" s="76" t="s">
        <v>415</v>
      </c>
      <c r="AN60" s="76" t="s">
        <v>590</v>
      </c>
      <c r="AO60" s="76" t="s">
        <v>415</v>
      </c>
      <c r="AP60" s="76" t="s">
        <v>590</v>
      </c>
      <c r="AQ60" s="76" t="s">
        <v>415</v>
      </c>
      <c r="AR60" s="76" t="s">
        <v>590</v>
      </c>
      <c r="AS60" s="76" t="s">
        <v>415</v>
      </c>
      <c r="AT60" s="76" t="s">
        <v>590</v>
      </c>
      <c r="AU60" s="76" t="s">
        <v>415</v>
      </c>
      <c r="AV60" s="76" t="s">
        <v>595</v>
      </c>
      <c r="AW60" s="76" t="s">
        <v>596</v>
      </c>
      <c r="AX60" s="48"/>
      <c r="AY60" s="47"/>
    </row>
    <row r="61" spans="1:51" ht="15.75" x14ac:dyDescent="0.25">
      <c r="A61" s="64" t="s">
        <v>320</v>
      </c>
      <c r="B61" s="64" t="s">
        <v>321</v>
      </c>
      <c r="C61" s="76" t="s">
        <v>590</v>
      </c>
      <c r="D61" s="76" t="s">
        <v>590</v>
      </c>
      <c r="E61" s="76" t="s">
        <v>590</v>
      </c>
      <c r="F61" s="76" t="s">
        <v>590</v>
      </c>
      <c r="G61" s="76" t="s">
        <v>590</v>
      </c>
      <c r="H61" s="76" t="s">
        <v>590</v>
      </c>
      <c r="I61" s="76" t="s">
        <v>415</v>
      </c>
      <c r="J61" s="76" t="s">
        <v>590</v>
      </c>
      <c r="K61" s="76" t="s">
        <v>415</v>
      </c>
      <c r="L61" s="76" t="s">
        <v>590</v>
      </c>
      <c r="M61" s="76" t="s">
        <v>415</v>
      </c>
      <c r="N61" s="76" t="s">
        <v>590</v>
      </c>
      <c r="O61" s="76" t="s">
        <v>415</v>
      </c>
      <c r="P61" s="76" t="s">
        <v>590</v>
      </c>
      <c r="Q61" s="76" t="s">
        <v>415</v>
      </c>
      <c r="R61" s="76" t="s">
        <v>590</v>
      </c>
      <c r="S61" s="76" t="s">
        <v>415</v>
      </c>
      <c r="T61" s="76" t="s">
        <v>590</v>
      </c>
      <c r="U61" s="76" t="s">
        <v>415</v>
      </c>
      <c r="V61" s="76" t="s">
        <v>590</v>
      </c>
      <c r="W61" s="76" t="s">
        <v>415</v>
      </c>
      <c r="X61" s="76" t="s">
        <v>590</v>
      </c>
      <c r="Y61" s="76" t="s">
        <v>415</v>
      </c>
      <c r="Z61" s="76" t="s">
        <v>590</v>
      </c>
      <c r="AA61" s="76" t="s">
        <v>415</v>
      </c>
      <c r="AB61" s="76" t="s">
        <v>590</v>
      </c>
      <c r="AC61" s="76" t="s">
        <v>415</v>
      </c>
      <c r="AD61" s="76" t="s">
        <v>590</v>
      </c>
      <c r="AE61" s="76" t="s">
        <v>415</v>
      </c>
      <c r="AF61" s="76" t="s">
        <v>590</v>
      </c>
      <c r="AG61" s="76" t="s">
        <v>415</v>
      </c>
      <c r="AH61" s="76" t="s">
        <v>590</v>
      </c>
      <c r="AI61" s="76" t="s">
        <v>415</v>
      </c>
      <c r="AJ61" s="76" t="s">
        <v>590</v>
      </c>
      <c r="AK61" s="76" t="s">
        <v>415</v>
      </c>
      <c r="AL61" s="76" t="s">
        <v>590</v>
      </c>
      <c r="AM61" s="76" t="s">
        <v>415</v>
      </c>
      <c r="AN61" s="76" t="s">
        <v>590</v>
      </c>
      <c r="AO61" s="76" t="s">
        <v>415</v>
      </c>
      <c r="AP61" s="76" t="s">
        <v>590</v>
      </c>
      <c r="AQ61" s="76" t="s">
        <v>415</v>
      </c>
      <c r="AR61" s="76" t="s">
        <v>590</v>
      </c>
      <c r="AS61" s="76" t="s">
        <v>415</v>
      </c>
      <c r="AT61" s="76" t="s">
        <v>590</v>
      </c>
      <c r="AU61" s="76" t="s">
        <v>415</v>
      </c>
      <c r="AV61" s="76" t="s">
        <v>590</v>
      </c>
      <c r="AW61" s="76" t="s">
        <v>590</v>
      </c>
    </row>
    <row r="62" spans="1:51" ht="15.75" x14ac:dyDescent="0.25">
      <c r="A62" s="64" t="s">
        <v>322</v>
      </c>
      <c r="B62" s="64" t="s">
        <v>323</v>
      </c>
      <c r="C62" s="76" t="s">
        <v>590</v>
      </c>
      <c r="D62" s="76" t="s">
        <v>590</v>
      </c>
      <c r="E62" s="76" t="s">
        <v>590</v>
      </c>
      <c r="F62" s="76" t="s">
        <v>590</v>
      </c>
      <c r="G62" s="76" t="s">
        <v>590</v>
      </c>
      <c r="H62" s="76" t="s">
        <v>590</v>
      </c>
      <c r="I62" s="76" t="s">
        <v>415</v>
      </c>
      <c r="J62" s="76" t="s">
        <v>590</v>
      </c>
      <c r="K62" s="76" t="s">
        <v>415</v>
      </c>
      <c r="L62" s="76" t="s">
        <v>590</v>
      </c>
      <c r="M62" s="76" t="s">
        <v>415</v>
      </c>
      <c r="N62" s="76" t="s">
        <v>590</v>
      </c>
      <c r="O62" s="76" t="s">
        <v>415</v>
      </c>
      <c r="P62" s="76" t="s">
        <v>590</v>
      </c>
      <c r="Q62" s="76" t="s">
        <v>415</v>
      </c>
      <c r="R62" s="76" t="s">
        <v>590</v>
      </c>
      <c r="S62" s="76" t="s">
        <v>415</v>
      </c>
      <c r="T62" s="76" t="s">
        <v>590</v>
      </c>
      <c r="U62" s="76" t="s">
        <v>415</v>
      </c>
      <c r="V62" s="76" t="s">
        <v>590</v>
      </c>
      <c r="W62" s="76" t="s">
        <v>415</v>
      </c>
      <c r="X62" s="76" t="s">
        <v>590</v>
      </c>
      <c r="Y62" s="76" t="s">
        <v>415</v>
      </c>
      <c r="Z62" s="76" t="s">
        <v>590</v>
      </c>
      <c r="AA62" s="76" t="s">
        <v>415</v>
      </c>
      <c r="AB62" s="76" t="s">
        <v>590</v>
      </c>
      <c r="AC62" s="76" t="s">
        <v>415</v>
      </c>
      <c r="AD62" s="76" t="s">
        <v>590</v>
      </c>
      <c r="AE62" s="76" t="s">
        <v>415</v>
      </c>
      <c r="AF62" s="76" t="s">
        <v>590</v>
      </c>
      <c r="AG62" s="76" t="s">
        <v>415</v>
      </c>
      <c r="AH62" s="76" t="s">
        <v>590</v>
      </c>
      <c r="AI62" s="76" t="s">
        <v>415</v>
      </c>
      <c r="AJ62" s="76" t="s">
        <v>590</v>
      </c>
      <c r="AK62" s="76" t="s">
        <v>415</v>
      </c>
      <c r="AL62" s="76" t="s">
        <v>590</v>
      </c>
      <c r="AM62" s="76" t="s">
        <v>415</v>
      </c>
      <c r="AN62" s="76" t="s">
        <v>590</v>
      </c>
      <c r="AO62" s="76" t="s">
        <v>415</v>
      </c>
      <c r="AP62" s="76" t="s">
        <v>590</v>
      </c>
      <c r="AQ62" s="76" t="s">
        <v>415</v>
      </c>
      <c r="AR62" s="76" t="s">
        <v>590</v>
      </c>
      <c r="AS62" s="76" t="s">
        <v>415</v>
      </c>
      <c r="AT62" s="76" t="s">
        <v>590</v>
      </c>
      <c r="AU62" s="76" t="s">
        <v>415</v>
      </c>
      <c r="AV62" s="76" t="s">
        <v>590</v>
      </c>
      <c r="AW62" s="76" t="s">
        <v>590</v>
      </c>
    </row>
    <row r="63" spans="1:51" ht="15.75" x14ac:dyDescent="0.25">
      <c r="A63" s="64" t="s">
        <v>324</v>
      </c>
      <c r="B63" s="64" t="s">
        <v>325</v>
      </c>
      <c r="C63" s="76" t="s">
        <v>590</v>
      </c>
      <c r="D63" s="76" t="s">
        <v>590</v>
      </c>
      <c r="E63" s="76" t="s">
        <v>590</v>
      </c>
      <c r="F63" s="76" t="s">
        <v>590</v>
      </c>
      <c r="G63" s="76" t="s">
        <v>590</v>
      </c>
      <c r="H63" s="76" t="s">
        <v>590</v>
      </c>
      <c r="I63" s="76" t="s">
        <v>415</v>
      </c>
      <c r="J63" s="76" t="s">
        <v>590</v>
      </c>
      <c r="K63" s="76" t="s">
        <v>415</v>
      </c>
      <c r="L63" s="76" t="s">
        <v>590</v>
      </c>
      <c r="M63" s="76" t="s">
        <v>415</v>
      </c>
      <c r="N63" s="76" t="s">
        <v>590</v>
      </c>
      <c r="O63" s="76" t="s">
        <v>415</v>
      </c>
      <c r="P63" s="76" t="s">
        <v>590</v>
      </c>
      <c r="Q63" s="76" t="s">
        <v>415</v>
      </c>
      <c r="R63" s="76" t="s">
        <v>590</v>
      </c>
      <c r="S63" s="76" t="s">
        <v>415</v>
      </c>
      <c r="T63" s="76" t="s">
        <v>590</v>
      </c>
      <c r="U63" s="76" t="s">
        <v>415</v>
      </c>
      <c r="V63" s="76" t="s">
        <v>590</v>
      </c>
      <c r="W63" s="76" t="s">
        <v>415</v>
      </c>
      <c r="X63" s="76" t="s">
        <v>590</v>
      </c>
      <c r="Y63" s="76" t="s">
        <v>415</v>
      </c>
      <c r="Z63" s="76" t="s">
        <v>590</v>
      </c>
      <c r="AA63" s="76" t="s">
        <v>415</v>
      </c>
      <c r="AB63" s="76" t="s">
        <v>590</v>
      </c>
      <c r="AC63" s="76" t="s">
        <v>415</v>
      </c>
      <c r="AD63" s="76" t="s">
        <v>590</v>
      </c>
      <c r="AE63" s="76" t="s">
        <v>415</v>
      </c>
      <c r="AF63" s="76" t="s">
        <v>590</v>
      </c>
      <c r="AG63" s="76" t="s">
        <v>415</v>
      </c>
      <c r="AH63" s="76" t="s">
        <v>590</v>
      </c>
      <c r="AI63" s="76" t="s">
        <v>415</v>
      </c>
      <c r="AJ63" s="76" t="s">
        <v>590</v>
      </c>
      <c r="AK63" s="76" t="s">
        <v>415</v>
      </c>
      <c r="AL63" s="76" t="s">
        <v>590</v>
      </c>
      <c r="AM63" s="76" t="s">
        <v>415</v>
      </c>
      <c r="AN63" s="76" t="s">
        <v>590</v>
      </c>
      <c r="AO63" s="76" t="s">
        <v>415</v>
      </c>
      <c r="AP63" s="76" t="s">
        <v>590</v>
      </c>
      <c r="AQ63" s="76" t="s">
        <v>415</v>
      </c>
      <c r="AR63" s="76" t="s">
        <v>590</v>
      </c>
      <c r="AS63" s="76" t="s">
        <v>415</v>
      </c>
      <c r="AT63" s="76" t="s">
        <v>590</v>
      </c>
      <c r="AU63" s="76" t="s">
        <v>415</v>
      </c>
      <c r="AV63" s="76" t="s">
        <v>590</v>
      </c>
      <c r="AW63" s="76" t="s">
        <v>590</v>
      </c>
    </row>
    <row r="64" spans="1:51" ht="15.75" x14ac:dyDescent="0.25">
      <c r="A64" s="64" t="s">
        <v>326</v>
      </c>
      <c r="B64" s="64" t="s">
        <v>327</v>
      </c>
      <c r="C64" s="76" t="s">
        <v>590</v>
      </c>
      <c r="D64" s="76" t="s">
        <v>590</v>
      </c>
      <c r="E64" s="76" t="s">
        <v>590</v>
      </c>
      <c r="F64" s="76" t="s">
        <v>590</v>
      </c>
      <c r="G64" s="76" t="s">
        <v>590</v>
      </c>
      <c r="H64" s="76" t="s">
        <v>590</v>
      </c>
      <c r="I64" s="76" t="s">
        <v>415</v>
      </c>
      <c r="J64" s="76" t="s">
        <v>590</v>
      </c>
      <c r="K64" s="76" t="s">
        <v>415</v>
      </c>
      <c r="L64" s="76" t="s">
        <v>590</v>
      </c>
      <c r="M64" s="76" t="s">
        <v>415</v>
      </c>
      <c r="N64" s="76" t="s">
        <v>590</v>
      </c>
      <c r="O64" s="76" t="s">
        <v>415</v>
      </c>
      <c r="P64" s="76" t="s">
        <v>590</v>
      </c>
      <c r="Q64" s="76" t="s">
        <v>415</v>
      </c>
      <c r="R64" s="76" t="s">
        <v>590</v>
      </c>
      <c r="S64" s="76" t="s">
        <v>415</v>
      </c>
      <c r="T64" s="76" t="s">
        <v>590</v>
      </c>
      <c r="U64" s="76" t="s">
        <v>415</v>
      </c>
      <c r="V64" s="76" t="s">
        <v>590</v>
      </c>
      <c r="W64" s="76" t="s">
        <v>415</v>
      </c>
      <c r="X64" s="76" t="s">
        <v>590</v>
      </c>
      <c r="Y64" s="76" t="s">
        <v>415</v>
      </c>
      <c r="Z64" s="76" t="s">
        <v>590</v>
      </c>
      <c r="AA64" s="76" t="s">
        <v>415</v>
      </c>
      <c r="AB64" s="76" t="s">
        <v>590</v>
      </c>
      <c r="AC64" s="76" t="s">
        <v>415</v>
      </c>
      <c r="AD64" s="76" t="s">
        <v>590</v>
      </c>
      <c r="AE64" s="76" t="s">
        <v>415</v>
      </c>
      <c r="AF64" s="76" t="s">
        <v>590</v>
      </c>
      <c r="AG64" s="76" t="s">
        <v>415</v>
      </c>
      <c r="AH64" s="76" t="s">
        <v>590</v>
      </c>
      <c r="AI64" s="76" t="s">
        <v>415</v>
      </c>
      <c r="AJ64" s="76" t="s">
        <v>590</v>
      </c>
      <c r="AK64" s="76" t="s">
        <v>415</v>
      </c>
      <c r="AL64" s="76" t="s">
        <v>590</v>
      </c>
      <c r="AM64" s="76" t="s">
        <v>415</v>
      </c>
      <c r="AN64" s="76" t="s">
        <v>590</v>
      </c>
      <c r="AO64" s="76" t="s">
        <v>415</v>
      </c>
      <c r="AP64" s="76" t="s">
        <v>590</v>
      </c>
      <c r="AQ64" s="76" t="s">
        <v>415</v>
      </c>
      <c r="AR64" s="76" t="s">
        <v>590</v>
      </c>
      <c r="AS64" s="76" t="s">
        <v>415</v>
      </c>
      <c r="AT64" s="76" t="s">
        <v>590</v>
      </c>
      <c r="AU64" s="76" t="s">
        <v>415</v>
      </c>
      <c r="AV64" s="76" t="s">
        <v>590</v>
      </c>
      <c r="AW64" s="76" t="s">
        <v>590</v>
      </c>
    </row>
    <row r="65" spans="1:51" ht="20.25" customHeight="1" x14ac:dyDescent="0.25">
      <c r="A65" s="64" t="s">
        <v>497</v>
      </c>
      <c r="B65" s="64" t="s">
        <v>454</v>
      </c>
      <c r="C65" s="76" t="s">
        <v>590</v>
      </c>
      <c r="D65" s="76" t="s">
        <v>590</v>
      </c>
      <c r="E65" s="76" t="s">
        <v>590</v>
      </c>
      <c r="F65" s="76" t="s">
        <v>590</v>
      </c>
      <c r="G65" s="76" t="s">
        <v>590</v>
      </c>
      <c r="H65" s="76" t="s">
        <v>590</v>
      </c>
      <c r="I65" s="76" t="s">
        <v>415</v>
      </c>
      <c r="J65" s="76" t="s">
        <v>590</v>
      </c>
      <c r="K65" s="76" t="s">
        <v>415</v>
      </c>
      <c r="L65" s="76" t="s">
        <v>590</v>
      </c>
      <c r="M65" s="76" t="s">
        <v>415</v>
      </c>
      <c r="N65" s="76" t="s">
        <v>590</v>
      </c>
      <c r="O65" s="76" t="s">
        <v>415</v>
      </c>
      <c r="P65" s="76" t="s">
        <v>590</v>
      </c>
      <c r="Q65" s="76" t="s">
        <v>415</v>
      </c>
      <c r="R65" s="76" t="s">
        <v>590</v>
      </c>
      <c r="S65" s="76" t="s">
        <v>415</v>
      </c>
      <c r="T65" s="76" t="s">
        <v>590</v>
      </c>
      <c r="U65" s="76" t="s">
        <v>415</v>
      </c>
      <c r="V65" s="76" t="s">
        <v>590</v>
      </c>
      <c r="W65" s="76" t="s">
        <v>415</v>
      </c>
      <c r="X65" s="76" t="s">
        <v>590</v>
      </c>
      <c r="Y65" s="76" t="s">
        <v>415</v>
      </c>
      <c r="Z65" s="76" t="s">
        <v>590</v>
      </c>
      <c r="AA65" s="76" t="s">
        <v>415</v>
      </c>
      <c r="AB65" s="76" t="s">
        <v>590</v>
      </c>
      <c r="AC65" s="76" t="s">
        <v>415</v>
      </c>
      <c r="AD65" s="76" t="s">
        <v>590</v>
      </c>
      <c r="AE65" s="76" t="s">
        <v>415</v>
      </c>
      <c r="AF65" s="76" t="s">
        <v>590</v>
      </c>
      <c r="AG65" s="76" t="s">
        <v>415</v>
      </c>
      <c r="AH65" s="76" t="s">
        <v>590</v>
      </c>
      <c r="AI65" s="76" t="s">
        <v>415</v>
      </c>
      <c r="AJ65" s="76" t="s">
        <v>590</v>
      </c>
      <c r="AK65" s="76" t="s">
        <v>415</v>
      </c>
      <c r="AL65" s="76" t="s">
        <v>590</v>
      </c>
      <c r="AM65" s="76" t="s">
        <v>415</v>
      </c>
      <c r="AN65" s="76" t="s">
        <v>590</v>
      </c>
      <c r="AO65" s="76" t="s">
        <v>415</v>
      </c>
      <c r="AP65" s="76" t="s">
        <v>590</v>
      </c>
      <c r="AQ65" s="76" t="s">
        <v>415</v>
      </c>
      <c r="AR65" s="76" t="s">
        <v>590</v>
      </c>
      <c r="AS65" s="76" t="s">
        <v>415</v>
      </c>
      <c r="AT65" s="76" t="s">
        <v>590</v>
      </c>
      <c r="AU65" s="76" t="s">
        <v>415</v>
      </c>
      <c r="AV65" s="76" t="s">
        <v>590</v>
      </c>
      <c r="AW65" s="76" t="s">
        <v>590</v>
      </c>
    </row>
    <row r="66" spans="1:51" ht="15.75" x14ac:dyDescent="0.25">
      <c r="A66" s="64" t="s">
        <v>498</v>
      </c>
      <c r="B66" s="64" t="s">
        <v>455</v>
      </c>
      <c r="C66" s="76" t="s">
        <v>613</v>
      </c>
      <c r="D66" s="76" t="s">
        <v>614</v>
      </c>
      <c r="E66" s="76" t="s">
        <v>614</v>
      </c>
      <c r="F66" s="76" t="s">
        <v>614</v>
      </c>
      <c r="G66" s="76" t="s">
        <v>590</v>
      </c>
      <c r="H66" s="76" t="s">
        <v>590</v>
      </c>
      <c r="I66" s="76" t="s">
        <v>415</v>
      </c>
      <c r="J66" s="76" t="s">
        <v>590</v>
      </c>
      <c r="K66" s="76" t="s">
        <v>415</v>
      </c>
      <c r="L66" s="76" t="s">
        <v>590</v>
      </c>
      <c r="M66" s="76" t="s">
        <v>415</v>
      </c>
      <c r="N66" s="76" t="s">
        <v>590</v>
      </c>
      <c r="O66" s="76" t="s">
        <v>415</v>
      </c>
      <c r="P66" s="76" t="s">
        <v>590</v>
      </c>
      <c r="Q66" s="76" t="s">
        <v>415</v>
      </c>
      <c r="R66" s="76" t="s">
        <v>590</v>
      </c>
      <c r="S66" s="76" t="s">
        <v>415</v>
      </c>
      <c r="T66" s="76" t="s">
        <v>590</v>
      </c>
      <c r="U66" s="76" t="s">
        <v>541</v>
      </c>
      <c r="V66" s="76" t="s">
        <v>590</v>
      </c>
      <c r="W66" s="76" t="s">
        <v>415</v>
      </c>
      <c r="X66" s="76" t="s">
        <v>590</v>
      </c>
      <c r="Y66" s="76" t="s">
        <v>415</v>
      </c>
      <c r="Z66" s="76" t="s">
        <v>590</v>
      </c>
      <c r="AA66" s="76" t="s">
        <v>415</v>
      </c>
      <c r="AB66" s="76" t="s">
        <v>590</v>
      </c>
      <c r="AC66" s="76" t="s">
        <v>415</v>
      </c>
      <c r="AD66" s="76" t="s">
        <v>590</v>
      </c>
      <c r="AE66" s="76" t="s">
        <v>415</v>
      </c>
      <c r="AF66" s="76" t="s">
        <v>590</v>
      </c>
      <c r="AG66" s="76" t="s">
        <v>541</v>
      </c>
      <c r="AH66" s="76" t="s">
        <v>614</v>
      </c>
      <c r="AI66" s="76" t="s">
        <v>541</v>
      </c>
      <c r="AJ66" s="76" t="s">
        <v>590</v>
      </c>
      <c r="AK66" s="76" t="s">
        <v>415</v>
      </c>
      <c r="AL66" s="76" t="s">
        <v>590</v>
      </c>
      <c r="AM66" s="76" t="s">
        <v>415</v>
      </c>
      <c r="AN66" s="76" t="s">
        <v>590</v>
      </c>
      <c r="AO66" s="76" t="s">
        <v>415</v>
      </c>
      <c r="AP66" s="76" t="s">
        <v>590</v>
      </c>
      <c r="AQ66" s="76" t="s">
        <v>415</v>
      </c>
      <c r="AR66" s="76" t="s">
        <v>590</v>
      </c>
      <c r="AS66" s="76" t="s">
        <v>415</v>
      </c>
      <c r="AT66" s="76" t="s">
        <v>590</v>
      </c>
      <c r="AU66" s="76" t="s">
        <v>415</v>
      </c>
      <c r="AV66" s="76" t="s">
        <v>613</v>
      </c>
      <c r="AW66" s="76" t="s">
        <v>614</v>
      </c>
    </row>
    <row r="67" spans="1:51" ht="15.75" x14ac:dyDescent="0.25">
      <c r="A67" s="64" t="s">
        <v>499</v>
      </c>
      <c r="B67" s="64" t="s">
        <v>456</v>
      </c>
      <c r="C67" s="76" t="s">
        <v>590</v>
      </c>
      <c r="D67" s="76" t="s">
        <v>590</v>
      </c>
      <c r="E67" s="76" t="s">
        <v>590</v>
      </c>
      <c r="F67" s="76" t="s">
        <v>590</v>
      </c>
      <c r="G67" s="76" t="s">
        <v>590</v>
      </c>
      <c r="H67" s="76" t="s">
        <v>590</v>
      </c>
      <c r="I67" s="76" t="s">
        <v>415</v>
      </c>
      <c r="J67" s="76" t="s">
        <v>590</v>
      </c>
      <c r="K67" s="76" t="s">
        <v>415</v>
      </c>
      <c r="L67" s="76" t="s">
        <v>590</v>
      </c>
      <c r="M67" s="76" t="s">
        <v>415</v>
      </c>
      <c r="N67" s="76" t="s">
        <v>590</v>
      </c>
      <c r="O67" s="76" t="s">
        <v>415</v>
      </c>
      <c r="P67" s="76" t="s">
        <v>590</v>
      </c>
      <c r="Q67" s="76" t="s">
        <v>415</v>
      </c>
      <c r="R67" s="76" t="s">
        <v>590</v>
      </c>
      <c r="S67" s="76" t="s">
        <v>415</v>
      </c>
      <c r="T67" s="76" t="s">
        <v>590</v>
      </c>
      <c r="U67" s="76" t="s">
        <v>415</v>
      </c>
      <c r="V67" s="76" t="s">
        <v>590</v>
      </c>
      <c r="W67" s="76" t="s">
        <v>415</v>
      </c>
      <c r="X67" s="76" t="s">
        <v>590</v>
      </c>
      <c r="Y67" s="76" t="s">
        <v>415</v>
      </c>
      <c r="Z67" s="76" t="s">
        <v>590</v>
      </c>
      <c r="AA67" s="76" t="s">
        <v>415</v>
      </c>
      <c r="AB67" s="76" t="s">
        <v>590</v>
      </c>
      <c r="AC67" s="76" t="s">
        <v>415</v>
      </c>
      <c r="AD67" s="76" t="s">
        <v>590</v>
      </c>
      <c r="AE67" s="76" t="s">
        <v>415</v>
      </c>
      <c r="AF67" s="76" t="s">
        <v>590</v>
      </c>
      <c r="AG67" s="76" t="s">
        <v>415</v>
      </c>
      <c r="AH67" s="76" t="s">
        <v>590</v>
      </c>
      <c r="AI67" s="76" t="s">
        <v>415</v>
      </c>
      <c r="AJ67" s="76" t="s">
        <v>590</v>
      </c>
      <c r="AK67" s="76" t="s">
        <v>415</v>
      </c>
      <c r="AL67" s="76" t="s">
        <v>590</v>
      </c>
      <c r="AM67" s="76" t="s">
        <v>415</v>
      </c>
      <c r="AN67" s="76" t="s">
        <v>590</v>
      </c>
      <c r="AO67" s="76" t="s">
        <v>415</v>
      </c>
      <c r="AP67" s="76" t="s">
        <v>590</v>
      </c>
      <c r="AQ67" s="76" t="s">
        <v>415</v>
      </c>
      <c r="AR67" s="76" t="s">
        <v>590</v>
      </c>
      <c r="AS67" s="76" t="s">
        <v>415</v>
      </c>
      <c r="AT67" s="76" t="s">
        <v>590</v>
      </c>
      <c r="AU67" s="76" t="s">
        <v>415</v>
      </c>
      <c r="AV67" s="76" t="s">
        <v>590</v>
      </c>
      <c r="AW67" s="76" t="s">
        <v>590</v>
      </c>
      <c r="AX67" s="44"/>
      <c r="AY67" s="44"/>
    </row>
    <row r="68" spans="1:51" ht="15.75" x14ac:dyDescent="0.25">
      <c r="A68" s="64" t="s">
        <v>500</v>
      </c>
      <c r="B68" s="64" t="s">
        <v>457</v>
      </c>
      <c r="C68" s="76" t="s">
        <v>590</v>
      </c>
      <c r="D68" s="76" t="s">
        <v>590</v>
      </c>
      <c r="E68" s="76" t="s">
        <v>590</v>
      </c>
      <c r="F68" s="76" t="s">
        <v>590</v>
      </c>
      <c r="G68" s="76" t="s">
        <v>590</v>
      </c>
      <c r="H68" s="76" t="s">
        <v>590</v>
      </c>
      <c r="I68" s="76" t="s">
        <v>415</v>
      </c>
      <c r="J68" s="76" t="s">
        <v>590</v>
      </c>
      <c r="K68" s="76" t="s">
        <v>415</v>
      </c>
      <c r="L68" s="76" t="s">
        <v>590</v>
      </c>
      <c r="M68" s="76" t="s">
        <v>415</v>
      </c>
      <c r="N68" s="76" t="s">
        <v>590</v>
      </c>
      <c r="O68" s="76" t="s">
        <v>415</v>
      </c>
      <c r="P68" s="76" t="s">
        <v>590</v>
      </c>
      <c r="Q68" s="76" t="s">
        <v>415</v>
      </c>
      <c r="R68" s="76" t="s">
        <v>590</v>
      </c>
      <c r="S68" s="76" t="s">
        <v>415</v>
      </c>
      <c r="T68" s="76" t="s">
        <v>590</v>
      </c>
      <c r="U68" s="76" t="s">
        <v>415</v>
      </c>
      <c r="V68" s="76" t="s">
        <v>590</v>
      </c>
      <c r="W68" s="76" t="s">
        <v>415</v>
      </c>
      <c r="X68" s="76" t="s">
        <v>590</v>
      </c>
      <c r="Y68" s="76" t="s">
        <v>415</v>
      </c>
      <c r="Z68" s="76" t="s">
        <v>590</v>
      </c>
      <c r="AA68" s="76" t="s">
        <v>415</v>
      </c>
      <c r="AB68" s="76" t="s">
        <v>590</v>
      </c>
      <c r="AC68" s="76" t="s">
        <v>415</v>
      </c>
      <c r="AD68" s="76" t="s">
        <v>590</v>
      </c>
      <c r="AE68" s="76" t="s">
        <v>415</v>
      </c>
      <c r="AF68" s="76" t="s">
        <v>590</v>
      </c>
      <c r="AG68" s="76" t="s">
        <v>415</v>
      </c>
      <c r="AH68" s="76" t="s">
        <v>590</v>
      </c>
      <c r="AI68" s="76" t="s">
        <v>415</v>
      </c>
      <c r="AJ68" s="76" t="s">
        <v>590</v>
      </c>
      <c r="AK68" s="76" t="s">
        <v>415</v>
      </c>
      <c r="AL68" s="76" t="s">
        <v>590</v>
      </c>
      <c r="AM68" s="76" t="s">
        <v>415</v>
      </c>
      <c r="AN68" s="76" t="s">
        <v>590</v>
      </c>
      <c r="AO68" s="76" t="s">
        <v>415</v>
      </c>
      <c r="AP68" s="76" t="s">
        <v>590</v>
      </c>
      <c r="AQ68" s="76" t="s">
        <v>415</v>
      </c>
      <c r="AR68" s="76" t="s">
        <v>590</v>
      </c>
      <c r="AS68" s="76" t="s">
        <v>415</v>
      </c>
      <c r="AT68" s="76" t="s">
        <v>590</v>
      </c>
      <c r="AU68" s="76" t="s">
        <v>415</v>
      </c>
      <c r="AV68" s="76" t="s">
        <v>590</v>
      </c>
      <c r="AW68" s="76" t="s">
        <v>590</v>
      </c>
    </row>
    <row r="69" spans="1:51" ht="15.75" x14ac:dyDescent="0.25">
      <c r="A69" s="64" t="s">
        <v>501</v>
      </c>
      <c r="B69" s="64" t="s">
        <v>458</v>
      </c>
      <c r="C69" s="76" t="s">
        <v>590</v>
      </c>
      <c r="D69" s="76" t="s">
        <v>590</v>
      </c>
      <c r="E69" s="76" t="s">
        <v>590</v>
      </c>
      <c r="F69" s="76" t="s">
        <v>590</v>
      </c>
      <c r="G69" s="76" t="s">
        <v>590</v>
      </c>
      <c r="H69" s="76" t="s">
        <v>590</v>
      </c>
      <c r="I69" s="76" t="s">
        <v>415</v>
      </c>
      <c r="J69" s="76" t="s">
        <v>590</v>
      </c>
      <c r="K69" s="76" t="s">
        <v>415</v>
      </c>
      <c r="L69" s="76" t="s">
        <v>590</v>
      </c>
      <c r="M69" s="76" t="s">
        <v>415</v>
      </c>
      <c r="N69" s="76" t="s">
        <v>590</v>
      </c>
      <c r="O69" s="76" t="s">
        <v>415</v>
      </c>
      <c r="P69" s="76" t="s">
        <v>590</v>
      </c>
      <c r="Q69" s="76" t="s">
        <v>415</v>
      </c>
      <c r="R69" s="76" t="s">
        <v>590</v>
      </c>
      <c r="S69" s="76" t="s">
        <v>415</v>
      </c>
      <c r="T69" s="76" t="s">
        <v>590</v>
      </c>
      <c r="U69" s="76" t="s">
        <v>415</v>
      </c>
      <c r="V69" s="76" t="s">
        <v>590</v>
      </c>
      <c r="W69" s="76" t="s">
        <v>415</v>
      </c>
      <c r="X69" s="76" t="s">
        <v>590</v>
      </c>
      <c r="Y69" s="76" t="s">
        <v>415</v>
      </c>
      <c r="Z69" s="76" t="s">
        <v>590</v>
      </c>
      <c r="AA69" s="76" t="s">
        <v>415</v>
      </c>
      <c r="AB69" s="76" t="s">
        <v>590</v>
      </c>
      <c r="AC69" s="76" t="s">
        <v>415</v>
      </c>
      <c r="AD69" s="76" t="s">
        <v>590</v>
      </c>
      <c r="AE69" s="76" t="s">
        <v>415</v>
      </c>
      <c r="AF69" s="76" t="s">
        <v>590</v>
      </c>
      <c r="AG69" s="76" t="s">
        <v>415</v>
      </c>
      <c r="AH69" s="76" t="s">
        <v>590</v>
      </c>
      <c r="AI69" s="76" t="s">
        <v>415</v>
      </c>
      <c r="AJ69" s="76" t="s">
        <v>590</v>
      </c>
      <c r="AK69" s="76" t="s">
        <v>415</v>
      </c>
      <c r="AL69" s="76" t="s">
        <v>590</v>
      </c>
      <c r="AM69" s="76" t="s">
        <v>415</v>
      </c>
      <c r="AN69" s="76" t="s">
        <v>590</v>
      </c>
      <c r="AO69" s="76" t="s">
        <v>415</v>
      </c>
      <c r="AP69" s="76" t="s">
        <v>590</v>
      </c>
      <c r="AQ69" s="76" t="s">
        <v>415</v>
      </c>
      <c r="AR69" s="76" t="s">
        <v>590</v>
      </c>
      <c r="AS69" s="76" t="s">
        <v>415</v>
      </c>
      <c r="AT69" s="76" t="s">
        <v>590</v>
      </c>
      <c r="AU69" s="76" t="s">
        <v>415</v>
      </c>
      <c r="AV69" s="76" t="s">
        <v>590</v>
      </c>
      <c r="AW69" s="76" t="s">
        <v>590</v>
      </c>
    </row>
    <row r="70" spans="1:51" ht="30" x14ac:dyDescent="0.25">
      <c r="A70" s="64" t="s">
        <v>543</v>
      </c>
      <c r="B70" s="64" t="s">
        <v>328</v>
      </c>
      <c r="C70" s="76" t="s">
        <v>590</v>
      </c>
      <c r="D70" s="76" t="s">
        <v>590</v>
      </c>
      <c r="E70" s="76" t="s">
        <v>590</v>
      </c>
      <c r="F70" s="76" t="s">
        <v>590</v>
      </c>
      <c r="G70" s="76" t="s">
        <v>590</v>
      </c>
      <c r="H70" s="76" t="s">
        <v>590</v>
      </c>
      <c r="I70" s="76" t="s">
        <v>415</v>
      </c>
      <c r="J70" s="76" t="s">
        <v>590</v>
      </c>
      <c r="K70" s="76" t="s">
        <v>415</v>
      </c>
      <c r="L70" s="76" t="s">
        <v>590</v>
      </c>
      <c r="M70" s="76" t="s">
        <v>415</v>
      </c>
      <c r="N70" s="76" t="s">
        <v>590</v>
      </c>
      <c r="O70" s="76" t="s">
        <v>415</v>
      </c>
      <c r="P70" s="76" t="s">
        <v>590</v>
      </c>
      <c r="Q70" s="76" t="s">
        <v>415</v>
      </c>
      <c r="R70" s="76" t="s">
        <v>590</v>
      </c>
      <c r="S70" s="76" t="s">
        <v>415</v>
      </c>
      <c r="T70" s="76" t="s">
        <v>590</v>
      </c>
      <c r="U70" s="76" t="s">
        <v>415</v>
      </c>
      <c r="V70" s="76" t="s">
        <v>590</v>
      </c>
      <c r="W70" s="76" t="s">
        <v>415</v>
      </c>
      <c r="X70" s="76" t="s">
        <v>590</v>
      </c>
      <c r="Y70" s="76" t="s">
        <v>415</v>
      </c>
      <c r="Z70" s="76" t="s">
        <v>590</v>
      </c>
      <c r="AA70" s="76" t="s">
        <v>415</v>
      </c>
      <c r="AB70" s="76" t="s">
        <v>590</v>
      </c>
      <c r="AC70" s="76" t="s">
        <v>415</v>
      </c>
      <c r="AD70" s="76" t="s">
        <v>590</v>
      </c>
      <c r="AE70" s="76" t="s">
        <v>415</v>
      </c>
      <c r="AF70" s="76" t="s">
        <v>590</v>
      </c>
      <c r="AG70" s="76" t="s">
        <v>415</v>
      </c>
      <c r="AH70" s="76" t="s">
        <v>590</v>
      </c>
      <c r="AI70" s="76" t="s">
        <v>415</v>
      </c>
      <c r="AJ70" s="76" t="s">
        <v>590</v>
      </c>
      <c r="AK70" s="76" t="s">
        <v>415</v>
      </c>
      <c r="AL70" s="76" t="s">
        <v>590</v>
      </c>
      <c r="AM70" s="76" t="s">
        <v>415</v>
      </c>
      <c r="AN70" s="76" t="s">
        <v>590</v>
      </c>
      <c r="AO70" s="76" t="s">
        <v>415</v>
      </c>
      <c r="AP70" s="76" t="s">
        <v>590</v>
      </c>
      <c r="AQ70" s="76" t="s">
        <v>415</v>
      </c>
      <c r="AR70" s="76" t="s">
        <v>590</v>
      </c>
      <c r="AS70" s="76" t="s">
        <v>415</v>
      </c>
      <c r="AT70" s="76" t="s">
        <v>590</v>
      </c>
      <c r="AU70" s="76" t="s">
        <v>415</v>
      </c>
      <c r="AV70" s="76" t="s">
        <v>590</v>
      </c>
      <c r="AW70" s="76" t="s">
        <v>590</v>
      </c>
    </row>
    <row r="71" spans="1:51" ht="15.75" x14ac:dyDescent="0.25">
      <c r="A71" s="64" t="s">
        <v>544</v>
      </c>
      <c r="B71" s="62" t="s">
        <v>329</v>
      </c>
      <c r="C71" s="76"/>
      <c r="D71" s="76"/>
      <c r="E71" s="76"/>
      <c r="F71" s="76"/>
      <c r="G71" s="76"/>
      <c r="H71" s="76"/>
      <c r="I71" s="76"/>
      <c r="J71" s="76"/>
      <c r="K71" s="76"/>
      <c r="L71" s="76"/>
      <c r="M71" s="76"/>
      <c r="N71" s="76"/>
      <c r="O71" s="76"/>
      <c r="P71" s="76"/>
      <c r="Q71" s="76"/>
      <c r="R71" s="76"/>
      <c r="S71" s="76"/>
      <c r="T71" s="76"/>
      <c r="U71" s="76"/>
      <c r="V71" s="76"/>
      <c r="W71" s="76"/>
      <c r="X71" s="76"/>
      <c r="Y71" s="76"/>
      <c r="Z71" s="76"/>
      <c r="AA71" s="76"/>
      <c r="AB71" s="76"/>
      <c r="AC71" s="76"/>
      <c r="AD71" s="76"/>
      <c r="AE71" s="76"/>
      <c r="AF71" s="76"/>
      <c r="AG71" s="76"/>
      <c r="AH71" s="76"/>
      <c r="AI71" s="76"/>
      <c r="AJ71" s="76"/>
      <c r="AK71" s="76"/>
      <c r="AL71" s="76"/>
      <c r="AM71" s="76"/>
      <c r="AN71" s="76"/>
      <c r="AO71" s="76"/>
      <c r="AP71" s="76"/>
      <c r="AQ71" s="76"/>
      <c r="AR71" s="76"/>
      <c r="AS71" s="76"/>
      <c r="AT71" s="76"/>
      <c r="AU71" s="76"/>
      <c r="AV71" s="76"/>
      <c r="AW71" s="76"/>
    </row>
    <row r="72" spans="1:51" ht="15.75" x14ac:dyDescent="0.25">
      <c r="A72" s="64" t="s">
        <v>502</v>
      </c>
      <c r="B72" s="64" t="s">
        <v>311</v>
      </c>
      <c r="C72" s="76"/>
      <c r="D72" s="76"/>
      <c r="E72" s="76"/>
      <c r="F72" s="76"/>
      <c r="G72" s="76"/>
      <c r="H72" s="76"/>
      <c r="I72" s="76"/>
      <c r="J72" s="76"/>
      <c r="K72" s="76"/>
      <c r="L72" s="76"/>
      <c r="M72" s="76"/>
      <c r="N72" s="76"/>
      <c r="O72" s="76"/>
      <c r="P72" s="76"/>
      <c r="Q72" s="76"/>
      <c r="R72" s="76"/>
      <c r="S72" s="76"/>
      <c r="T72" s="76"/>
      <c r="U72" s="76"/>
      <c r="V72" s="76"/>
      <c r="W72" s="76"/>
      <c r="X72" s="76"/>
      <c r="Y72" s="76"/>
      <c r="Z72" s="76"/>
      <c r="AA72" s="76"/>
      <c r="AB72" s="76"/>
      <c r="AC72" s="76"/>
      <c r="AD72" s="76"/>
      <c r="AE72" s="76"/>
      <c r="AF72" s="76"/>
      <c r="AG72" s="76"/>
      <c r="AH72" s="76"/>
      <c r="AI72" s="76"/>
      <c r="AJ72" s="76"/>
      <c r="AK72" s="76"/>
      <c r="AL72" s="76"/>
      <c r="AM72" s="76"/>
      <c r="AN72" s="76"/>
      <c r="AO72" s="76"/>
      <c r="AP72" s="76"/>
      <c r="AQ72" s="76"/>
      <c r="AR72" s="76"/>
      <c r="AS72" s="76"/>
      <c r="AT72" s="76"/>
      <c r="AU72" s="76"/>
      <c r="AV72" s="76"/>
      <c r="AW72" s="76"/>
    </row>
    <row r="73" spans="1:51" ht="15.75" x14ac:dyDescent="0.25">
      <c r="A73" s="64" t="s">
        <v>503</v>
      </c>
      <c r="B73" s="64" t="s">
        <v>495</v>
      </c>
      <c r="C73" s="76" t="s">
        <v>590</v>
      </c>
      <c r="D73" s="76" t="s">
        <v>590</v>
      </c>
      <c r="E73" s="76" t="s">
        <v>590</v>
      </c>
      <c r="F73" s="76" t="s">
        <v>590</v>
      </c>
      <c r="G73" s="76" t="s">
        <v>590</v>
      </c>
      <c r="H73" s="76" t="s">
        <v>590</v>
      </c>
      <c r="I73" s="76" t="s">
        <v>415</v>
      </c>
      <c r="J73" s="76" t="s">
        <v>590</v>
      </c>
      <c r="K73" s="76" t="s">
        <v>415</v>
      </c>
      <c r="L73" s="76" t="s">
        <v>590</v>
      </c>
      <c r="M73" s="76" t="s">
        <v>415</v>
      </c>
      <c r="N73" s="76" t="s">
        <v>590</v>
      </c>
      <c r="O73" s="76" t="s">
        <v>415</v>
      </c>
      <c r="P73" s="76" t="s">
        <v>590</v>
      </c>
      <c r="Q73" s="76" t="s">
        <v>415</v>
      </c>
      <c r="R73" s="76" t="s">
        <v>590</v>
      </c>
      <c r="S73" s="76" t="s">
        <v>415</v>
      </c>
      <c r="T73" s="76" t="s">
        <v>590</v>
      </c>
      <c r="U73" s="76" t="s">
        <v>415</v>
      </c>
      <c r="V73" s="76" t="s">
        <v>590</v>
      </c>
      <c r="W73" s="76" t="s">
        <v>415</v>
      </c>
      <c r="X73" s="76" t="s">
        <v>590</v>
      </c>
      <c r="Y73" s="76" t="s">
        <v>415</v>
      </c>
      <c r="Z73" s="76" t="s">
        <v>590</v>
      </c>
      <c r="AA73" s="76" t="s">
        <v>415</v>
      </c>
      <c r="AB73" s="76" t="s">
        <v>590</v>
      </c>
      <c r="AC73" s="76" t="s">
        <v>415</v>
      </c>
      <c r="AD73" s="76" t="s">
        <v>590</v>
      </c>
      <c r="AE73" s="76" t="s">
        <v>415</v>
      </c>
      <c r="AF73" s="76" t="s">
        <v>590</v>
      </c>
      <c r="AG73" s="76" t="s">
        <v>415</v>
      </c>
      <c r="AH73" s="76" t="s">
        <v>590</v>
      </c>
      <c r="AI73" s="76" t="s">
        <v>415</v>
      </c>
      <c r="AJ73" s="76" t="s">
        <v>590</v>
      </c>
      <c r="AK73" s="76" t="s">
        <v>415</v>
      </c>
      <c r="AL73" s="76" t="s">
        <v>590</v>
      </c>
      <c r="AM73" s="76" t="s">
        <v>415</v>
      </c>
      <c r="AN73" s="76" t="s">
        <v>590</v>
      </c>
      <c r="AO73" s="76" t="s">
        <v>415</v>
      </c>
      <c r="AP73" s="76" t="s">
        <v>590</v>
      </c>
      <c r="AQ73" s="76" t="s">
        <v>415</v>
      </c>
      <c r="AR73" s="76" t="s">
        <v>590</v>
      </c>
      <c r="AS73" s="76" t="s">
        <v>415</v>
      </c>
      <c r="AT73" s="76" t="s">
        <v>590</v>
      </c>
      <c r="AU73" s="76" t="s">
        <v>415</v>
      </c>
      <c r="AV73" s="76" t="s">
        <v>590</v>
      </c>
      <c r="AW73" s="76" t="s">
        <v>590</v>
      </c>
    </row>
    <row r="74" spans="1:51" ht="15.75" x14ac:dyDescent="0.25">
      <c r="A74" s="64" t="s">
        <v>504</v>
      </c>
      <c r="B74" s="64" t="s">
        <v>301</v>
      </c>
      <c r="C74" s="76" t="s">
        <v>590</v>
      </c>
      <c r="D74" s="76" t="s">
        <v>590</v>
      </c>
      <c r="E74" s="76" t="s">
        <v>590</v>
      </c>
      <c r="F74" s="76" t="s">
        <v>590</v>
      </c>
      <c r="G74" s="76" t="s">
        <v>590</v>
      </c>
      <c r="H74" s="76" t="s">
        <v>590</v>
      </c>
      <c r="I74" s="76" t="s">
        <v>415</v>
      </c>
      <c r="J74" s="76" t="s">
        <v>590</v>
      </c>
      <c r="K74" s="76" t="s">
        <v>415</v>
      </c>
      <c r="L74" s="76" t="s">
        <v>590</v>
      </c>
      <c r="M74" s="76" t="s">
        <v>415</v>
      </c>
      <c r="N74" s="76" t="s">
        <v>590</v>
      </c>
      <c r="O74" s="76" t="s">
        <v>415</v>
      </c>
      <c r="P74" s="76" t="s">
        <v>590</v>
      </c>
      <c r="Q74" s="76" t="s">
        <v>415</v>
      </c>
      <c r="R74" s="76" t="s">
        <v>590</v>
      </c>
      <c r="S74" s="76" t="s">
        <v>415</v>
      </c>
      <c r="T74" s="76" t="s">
        <v>590</v>
      </c>
      <c r="U74" s="76" t="s">
        <v>415</v>
      </c>
      <c r="V74" s="76" t="s">
        <v>590</v>
      </c>
      <c r="W74" s="76" t="s">
        <v>415</v>
      </c>
      <c r="X74" s="76" t="s">
        <v>590</v>
      </c>
      <c r="Y74" s="76" t="s">
        <v>415</v>
      </c>
      <c r="Z74" s="76" t="s">
        <v>590</v>
      </c>
      <c r="AA74" s="76" t="s">
        <v>415</v>
      </c>
      <c r="AB74" s="76" t="s">
        <v>590</v>
      </c>
      <c r="AC74" s="76" t="s">
        <v>415</v>
      </c>
      <c r="AD74" s="76" t="s">
        <v>590</v>
      </c>
      <c r="AE74" s="76" t="s">
        <v>415</v>
      </c>
      <c r="AF74" s="76" t="s">
        <v>590</v>
      </c>
      <c r="AG74" s="76" t="s">
        <v>415</v>
      </c>
      <c r="AH74" s="76" t="s">
        <v>590</v>
      </c>
      <c r="AI74" s="76" t="s">
        <v>415</v>
      </c>
      <c r="AJ74" s="76" t="s">
        <v>590</v>
      </c>
      <c r="AK74" s="76" t="s">
        <v>415</v>
      </c>
      <c r="AL74" s="76" t="s">
        <v>590</v>
      </c>
      <c r="AM74" s="76" t="s">
        <v>415</v>
      </c>
      <c r="AN74" s="76" t="s">
        <v>590</v>
      </c>
      <c r="AO74" s="76" t="s">
        <v>415</v>
      </c>
      <c r="AP74" s="76" t="s">
        <v>590</v>
      </c>
      <c r="AQ74" s="76" t="s">
        <v>415</v>
      </c>
      <c r="AR74" s="76" t="s">
        <v>590</v>
      </c>
      <c r="AS74" s="76" t="s">
        <v>415</v>
      </c>
      <c r="AT74" s="76" t="s">
        <v>590</v>
      </c>
      <c r="AU74" s="76" t="s">
        <v>415</v>
      </c>
      <c r="AV74" s="76" t="s">
        <v>590</v>
      </c>
      <c r="AW74" s="76" t="s">
        <v>590</v>
      </c>
    </row>
    <row r="75" spans="1:51" ht="15.75" x14ac:dyDescent="0.25">
      <c r="A75" s="64" t="s">
        <v>505</v>
      </c>
      <c r="B75" s="64" t="s">
        <v>330</v>
      </c>
      <c r="C75" s="76" t="s">
        <v>590</v>
      </c>
      <c r="D75" s="76" t="s">
        <v>590</v>
      </c>
      <c r="E75" s="76" t="s">
        <v>590</v>
      </c>
      <c r="F75" s="76" t="s">
        <v>590</v>
      </c>
      <c r="G75" s="76" t="s">
        <v>590</v>
      </c>
      <c r="H75" s="76" t="s">
        <v>590</v>
      </c>
      <c r="I75" s="76" t="s">
        <v>415</v>
      </c>
      <c r="J75" s="76" t="s">
        <v>590</v>
      </c>
      <c r="K75" s="76" t="s">
        <v>415</v>
      </c>
      <c r="L75" s="76" t="s">
        <v>590</v>
      </c>
      <c r="M75" s="76" t="s">
        <v>415</v>
      </c>
      <c r="N75" s="76" t="s">
        <v>590</v>
      </c>
      <c r="O75" s="76" t="s">
        <v>415</v>
      </c>
      <c r="P75" s="76" t="s">
        <v>590</v>
      </c>
      <c r="Q75" s="76" t="s">
        <v>415</v>
      </c>
      <c r="R75" s="76" t="s">
        <v>590</v>
      </c>
      <c r="S75" s="76" t="s">
        <v>415</v>
      </c>
      <c r="T75" s="76" t="s">
        <v>590</v>
      </c>
      <c r="U75" s="76" t="s">
        <v>415</v>
      </c>
      <c r="V75" s="76" t="s">
        <v>590</v>
      </c>
      <c r="W75" s="76" t="s">
        <v>415</v>
      </c>
      <c r="X75" s="76" t="s">
        <v>590</v>
      </c>
      <c r="Y75" s="76" t="s">
        <v>415</v>
      </c>
      <c r="Z75" s="76" t="s">
        <v>590</v>
      </c>
      <c r="AA75" s="76" t="s">
        <v>415</v>
      </c>
      <c r="AB75" s="76" t="s">
        <v>590</v>
      </c>
      <c r="AC75" s="76" t="s">
        <v>415</v>
      </c>
      <c r="AD75" s="76" t="s">
        <v>590</v>
      </c>
      <c r="AE75" s="76" t="s">
        <v>415</v>
      </c>
      <c r="AF75" s="76" t="s">
        <v>590</v>
      </c>
      <c r="AG75" s="76" t="s">
        <v>415</v>
      </c>
      <c r="AH75" s="76" t="s">
        <v>590</v>
      </c>
      <c r="AI75" s="76" t="s">
        <v>415</v>
      </c>
      <c r="AJ75" s="76" t="s">
        <v>590</v>
      </c>
      <c r="AK75" s="76" t="s">
        <v>415</v>
      </c>
      <c r="AL75" s="76" t="s">
        <v>590</v>
      </c>
      <c r="AM75" s="76" t="s">
        <v>415</v>
      </c>
      <c r="AN75" s="76" t="s">
        <v>590</v>
      </c>
      <c r="AO75" s="76" t="s">
        <v>415</v>
      </c>
      <c r="AP75" s="76" t="s">
        <v>590</v>
      </c>
      <c r="AQ75" s="76" t="s">
        <v>415</v>
      </c>
      <c r="AR75" s="76" t="s">
        <v>590</v>
      </c>
      <c r="AS75" s="76" t="s">
        <v>415</v>
      </c>
      <c r="AT75" s="76" t="s">
        <v>590</v>
      </c>
      <c r="AU75" s="76" t="s">
        <v>415</v>
      </c>
      <c r="AV75" s="76" t="s">
        <v>590</v>
      </c>
      <c r="AW75" s="76" t="s">
        <v>590</v>
      </c>
    </row>
    <row r="76" spans="1:51" ht="15.75" x14ac:dyDescent="0.25">
      <c r="A76" s="64" t="s">
        <v>506</v>
      </c>
      <c r="B76" s="64" t="s">
        <v>454</v>
      </c>
      <c r="C76" s="76" t="s">
        <v>590</v>
      </c>
      <c r="D76" s="76" t="s">
        <v>590</v>
      </c>
      <c r="E76" s="76" t="s">
        <v>590</v>
      </c>
      <c r="F76" s="76" t="s">
        <v>590</v>
      </c>
      <c r="G76" s="76" t="s">
        <v>590</v>
      </c>
      <c r="H76" s="76" t="s">
        <v>590</v>
      </c>
      <c r="I76" s="76" t="s">
        <v>415</v>
      </c>
      <c r="J76" s="76" t="s">
        <v>590</v>
      </c>
      <c r="K76" s="76" t="s">
        <v>415</v>
      </c>
      <c r="L76" s="76" t="s">
        <v>590</v>
      </c>
      <c r="M76" s="76" t="s">
        <v>415</v>
      </c>
      <c r="N76" s="76" t="s">
        <v>590</v>
      </c>
      <c r="O76" s="76" t="s">
        <v>415</v>
      </c>
      <c r="P76" s="76" t="s">
        <v>590</v>
      </c>
      <c r="Q76" s="76" t="s">
        <v>415</v>
      </c>
      <c r="R76" s="76" t="s">
        <v>590</v>
      </c>
      <c r="S76" s="76" t="s">
        <v>415</v>
      </c>
      <c r="T76" s="76" t="s">
        <v>590</v>
      </c>
      <c r="U76" s="76" t="s">
        <v>415</v>
      </c>
      <c r="V76" s="76" t="s">
        <v>590</v>
      </c>
      <c r="W76" s="76" t="s">
        <v>415</v>
      </c>
      <c r="X76" s="76" t="s">
        <v>590</v>
      </c>
      <c r="Y76" s="76" t="s">
        <v>415</v>
      </c>
      <c r="Z76" s="76" t="s">
        <v>590</v>
      </c>
      <c r="AA76" s="76" t="s">
        <v>415</v>
      </c>
      <c r="AB76" s="76" t="s">
        <v>590</v>
      </c>
      <c r="AC76" s="76" t="s">
        <v>415</v>
      </c>
      <c r="AD76" s="76" t="s">
        <v>590</v>
      </c>
      <c r="AE76" s="76" t="s">
        <v>415</v>
      </c>
      <c r="AF76" s="76" t="s">
        <v>590</v>
      </c>
      <c r="AG76" s="76" t="s">
        <v>415</v>
      </c>
      <c r="AH76" s="76" t="s">
        <v>590</v>
      </c>
      <c r="AI76" s="76" t="s">
        <v>415</v>
      </c>
      <c r="AJ76" s="76" t="s">
        <v>590</v>
      </c>
      <c r="AK76" s="76" t="s">
        <v>415</v>
      </c>
      <c r="AL76" s="76" t="s">
        <v>590</v>
      </c>
      <c r="AM76" s="76" t="s">
        <v>415</v>
      </c>
      <c r="AN76" s="76" t="s">
        <v>590</v>
      </c>
      <c r="AO76" s="76" t="s">
        <v>415</v>
      </c>
      <c r="AP76" s="76" t="s">
        <v>590</v>
      </c>
      <c r="AQ76" s="76" t="s">
        <v>415</v>
      </c>
      <c r="AR76" s="76" t="s">
        <v>590</v>
      </c>
      <c r="AS76" s="76" t="s">
        <v>415</v>
      </c>
      <c r="AT76" s="76" t="s">
        <v>590</v>
      </c>
      <c r="AU76" s="76" t="s">
        <v>415</v>
      </c>
      <c r="AV76" s="76" t="s">
        <v>590</v>
      </c>
      <c r="AW76" s="76" t="s">
        <v>590</v>
      </c>
    </row>
    <row r="77" spans="1:51" ht="15.75" x14ac:dyDescent="0.25">
      <c r="A77" s="64" t="s">
        <v>507</v>
      </c>
      <c r="B77" s="64" t="s">
        <v>455</v>
      </c>
      <c r="C77" s="76" t="s">
        <v>590</v>
      </c>
      <c r="D77" s="76" t="s">
        <v>590</v>
      </c>
      <c r="E77" s="76" t="s">
        <v>590</v>
      </c>
      <c r="F77" s="76" t="s">
        <v>590</v>
      </c>
      <c r="G77" s="76" t="s">
        <v>590</v>
      </c>
      <c r="H77" s="76" t="s">
        <v>590</v>
      </c>
      <c r="I77" s="76" t="s">
        <v>415</v>
      </c>
      <c r="J77" s="76" t="s">
        <v>590</v>
      </c>
      <c r="K77" s="76" t="s">
        <v>415</v>
      </c>
      <c r="L77" s="76" t="s">
        <v>590</v>
      </c>
      <c r="M77" s="76" t="s">
        <v>415</v>
      </c>
      <c r="N77" s="76" t="s">
        <v>590</v>
      </c>
      <c r="O77" s="76" t="s">
        <v>415</v>
      </c>
      <c r="P77" s="76" t="s">
        <v>590</v>
      </c>
      <c r="Q77" s="76" t="s">
        <v>415</v>
      </c>
      <c r="R77" s="76" t="s">
        <v>590</v>
      </c>
      <c r="S77" s="76" t="s">
        <v>415</v>
      </c>
      <c r="T77" s="76" t="s">
        <v>590</v>
      </c>
      <c r="U77" s="76" t="s">
        <v>415</v>
      </c>
      <c r="V77" s="76" t="s">
        <v>590</v>
      </c>
      <c r="W77" s="76" t="s">
        <v>415</v>
      </c>
      <c r="X77" s="76" t="s">
        <v>590</v>
      </c>
      <c r="Y77" s="76" t="s">
        <v>415</v>
      </c>
      <c r="Z77" s="76" t="s">
        <v>590</v>
      </c>
      <c r="AA77" s="76" t="s">
        <v>415</v>
      </c>
      <c r="AB77" s="76" t="s">
        <v>590</v>
      </c>
      <c r="AC77" s="76" t="s">
        <v>415</v>
      </c>
      <c r="AD77" s="76" t="s">
        <v>590</v>
      </c>
      <c r="AE77" s="76" t="s">
        <v>415</v>
      </c>
      <c r="AF77" s="76" t="s">
        <v>590</v>
      </c>
      <c r="AG77" s="76" t="s">
        <v>415</v>
      </c>
      <c r="AH77" s="76" t="s">
        <v>590</v>
      </c>
      <c r="AI77" s="76" t="s">
        <v>415</v>
      </c>
      <c r="AJ77" s="76" t="s">
        <v>590</v>
      </c>
      <c r="AK77" s="76" t="s">
        <v>415</v>
      </c>
      <c r="AL77" s="76" t="s">
        <v>590</v>
      </c>
      <c r="AM77" s="76" t="s">
        <v>415</v>
      </c>
      <c r="AN77" s="76" t="s">
        <v>590</v>
      </c>
      <c r="AO77" s="76" t="s">
        <v>415</v>
      </c>
      <c r="AP77" s="76" t="s">
        <v>590</v>
      </c>
      <c r="AQ77" s="76" t="s">
        <v>415</v>
      </c>
      <c r="AR77" s="76" t="s">
        <v>590</v>
      </c>
      <c r="AS77" s="76" t="s">
        <v>415</v>
      </c>
      <c r="AT77" s="76" t="s">
        <v>590</v>
      </c>
      <c r="AU77" s="76" t="s">
        <v>415</v>
      </c>
      <c r="AV77" s="76" t="s">
        <v>590</v>
      </c>
      <c r="AW77" s="76" t="s">
        <v>590</v>
      </c>
    </row>
    <row r="78" spans="1:51" ht="15.75" x14ac:dyDescent="0.25">
      <c r="A78" s="64" t="s">
        <v>508</v>
      </c>
      <c r="B78" s="64" t="s">
        <v>456</v>
      </c>
      <c r="C78" s="76" t="s">
        <v>590</v>
      </c>
      <c r="D78" s="76" t="s">
        <v>590</v>
      </c>
      <c r="E78" s="76" t="s">
        <v>590</v>
      </c>
      <c r="F78" s="76" t="s">
        <v>590</v>
      </c>
      <c r="G78" s="76" t="s">
        <v>590</v>
      </c>
      <c r="H78" s="76" t="s">
        <v>590</v>
      </c>
      <c r="I78" s="76" t="s">
        <v>415</v>
      </c>
      <c r="J78" s="76" t="s">
        <v>590</v>
      </c>
      <c r="K78" s="76" t="s">
        <v>415</v>
      </c>
      <c r="L78" s="76" t="s">
        <v>590</v>
      </c>
      <c r="M78" s="76" t="s">
        <v>415</v>
      </c>
      <c r="N78" s="76" t="s">
        <v>590</v>
      </c>
      <c r="O78" s="76" t="s">
        <v>415</v>
      </c>
      <c r="P78" s="76" t="s">
        <v>590</v>
      </c>
      <c r="Q78" s="76" t="s">
        <v>415</v>
      </c>
      <c r="R78" s="76" t="s">
        <v>590</v>
      </c>
      <c r="S78" s="76" t="s">
        <v>415</v>
      </c>
      <c r="T78" s="76" t="s">
        <v>590</v>
      </c>
      <c r="U78" s="76" t="s">
        <v>415</v>
      </c>
      <c r="V78" s="76" t="s">
        <v>590</v>
      </c>
      <c r="W78" s="76" t="s">
        <v>415</v>
      </c>
      <c r="X78" s="76" t="s">
        <v>590</v>
      </c>
      <c r="Y78" s="76" t="s">
        <v>415</v>
      </c>
      <c r="Z78" s="76" t="s">
        <v>590</v>
      </c>
      <c r="AA78" s="76" t="s">
        <v>415</v>
      </c>
      <c r="AB78" s="76" t="s">
        <v>590</v>
      </c>
      <c r="AC78" s="76" t="s">
        <v>415</v>
      </c>
      <c r="AD78" s="76" t="s">
        <v>590</v>
      </c>
      <c r="AE78" s="76" t="s">
        <v>415</v>
      </c>
      <c r="AF78" s="76" t="s">
        <v>590</v>
      </c>
      <c r="AG78" s="76" t="s">
        <v>415</v>
      </c>
      <c r="AH78" s="76" t="s">
        <v>590</v>
      </c>
      <c r="AI78" s="76" t="s">
        <v>415</v>
      </c>
      <c r="AJ78" s="76" t="s">
        <v>590</v>
      </c>
      <c r="AK78" s="76" t="s">
        <v>415</v>
      </c>
      <c r="AL78" s="76" t="s">
        <v>590</v>
      </c>
      <c r="AM78" s="76" t="s">
        <v>415</v>
      </c>
      <c r="AN78" s="76" t="s">
        <v>590</v>
      </c>
      <c r="AO78" s="76" t="s">
        <v>415</v>
      </c>
      <c r="AP78" s="76" t="s">
        <v>590</v>
      </c>
      <c r="AQ78" s="76" t="s">
        <v>415</v>
      </c>
      <c r="AR78" s="76" t="s">
        <v>590</v>
      </c>
      <c r="AS78" s="76" t="s">
        <v>415</v>
      </c>
      <c r="AT78" s="76" t="s">
        <v>590</v>
      </c>
      <c r="AU78" s="76" t="s">
        <v>415</v>
      </c>
      <c r="AV78" s="76" t="s">
        <v>590</v>
      </c>
      <c r="AW78" s="76" t="s">
        <v>590</v>
      </c>
    </row>
    <row r="79" spans="1:51" ht="15.75" x14ac:dyDescent="0.25">
      <c r="A79" s="64" t="s">
        <v>509</v>
      </c>
      <c r="B79" s="64" t="s">
        <v>457</v>
      </c>
      <c r="C79" s="76" t="s">
        <v>590</v>
      </c>
      <c r="D79" s="76" t="s">
        <v>590</v>
      </c>
      <c r="E79" s="76" t="s">
        <v>590</v>
      </c>
      <c r="F79" s="76" t="s">
        <v>590</v>
      </c>
      <c r="G79" s="76" t="s">
        <v>590</v>
      </c>
      <c r="H79" s="76" t="s">
        <v>590</v>
      </c>
      <c r="I79" s="76" t="s">
        <v>415</v>
      </c>
      <c r="J79" s="76" t="s">
        <v>590</v>
      </c>
      <c r="K79" s="76" t="s">
        <v>415</v>
      </c>
      <c r="L79" s="76" t="s">
        <v>590</v>
      </c>
      <c r="M79" s="76" t="s">
        <v>415</v>
      </c>
      <c r="N79" s="76" t="s">
        <v>590</v>
      </c>
      <c r="O79" s="76" t="s">
        <v>415</v>
      </c>
      <c r="P79" s="76" t="s">
        <v>590</v>
      </c>
      <c r="Q79" s="76" t="s">
        <v>415</v>
      </c>
      <c r="R79" s="76" t="s">
        <v>590</v>
      </c>
      <c r="S79" s="76" t="s">
        <v>415</v>
      </c>
      <c r="T79" s="76" t="s">
        <v>590</v>
      </c>
      <c r="U79" s="76" t="s">
        <v>415</v>
      </c>
      <c r="V79" s="76" t="s">
        <v>590</v>
      </c>
      <c r="W79" s="76" t="s">
        <v>415</v>
      </c>
      <c r="X79" s="76" t="s">
        <v>590</v>
      </c>
      <c r="Y79" s="76" t="s">
        <v>415</v>
      </c>
      <c r="Z79" s="76" t="s">
        <v>590</v>
      </c>
      <c r="AA79" s="76" t="s">
        <v>415</v>
      </c>
      <c r="AB79" s="76" t="s">
        <v>590</v>
      </c>
      <c r="AC79" s="76" t="s">
        <v>415</v>
      </c>
      <c r="AD79" s="76" t="s">
        <v>590</v>
      </c>
      <c r="AE79" s="76" t="s">
        <v>415</v>
      </c>
      <c r="AF79" s="76" t="s">
        <v>590</v>
      </c>
      <c r="AG79" s="76" t="s">
        <v>415</v>
      </c>
      <c r="AH79" s="76" t="s">
        <v>590</v>
      </c>
      <c r="AI79" s="76" t="s">
        <v>415</v>
      </c>
      <c r="AJ79" s="76" t="s">
        <v>590</v>
      </c>
      <c r="AK79" s="76" t="s">
        <v>415</v>
      </c>
      <c r="AL79" s="76" t="s">
        <v>590</v>
      </c>
      <c r="AM79" s="76" t="s">
        <v>415</v>
      </c>
      <c r="AN79" s="76" t="s">
        <v>590</v>
      </c>
      <c r="AO79" s="76" t="s">
        <v>415</v>
      </c>
      <c r="AP79" s="76" t="s">
        <v>590</v>
      </c>
      <c r="AQ79" s="76" t="s">
        <v>415</v>
      </c>
      <c r="AR79" s="76" t="s">
        <v>590</v>
      </c>
      <c r="AS79" s="76" t="s">
        <v>415</v>
      </c>
      <c r="AT79" s="76" t="s">
        <v>590</v>
      </c>
      <c r="AU79" s="76" t="s">
        <v>415</v>
      </c>
      <c r="AV79" s="76" t="s">
        <v>590</v>
      </c>
      <c r="AW79" s="76" t="s">
        <v>590</v>
      </c>
    </row>
    <row r="80" spans="1:51" ht="15.75" x14ac:dyDescent="0.25">
      <c r="A80" s="64" t="s">
        <v>510</v>
      </c>
      <c r="B80" s="64" t="s">
        <v>458</v>
      </c>
      <c r="C80" s="76" t="s">
        <v>590</v>
      </c>
      <c r="D80" s="76" t="s">
        <v>590</v>
      </c>
      <c r="E80" s="76" t="s">
        <v>590</v>
      </c>
      <c r="F80" s="76" t="s">
        <v>590</v>
      </c>
      <c r="G80" s="76" t="s">
        <v>590</v>
      </c>
      <c r="H80" s="76" t="s">
        <v>590</v>
      </c>
      <c r="I80" s="76" t="s">
        <v>415</v>
      </c>
      <c r="J80" s="76" t="s">
        <v>590</v>
      </c>
      <c r="K80" s="76" t="s">
        <v>415</v>
      </c>
      <c r="L80" s="76" t="s">
        <v>590</v>
      </c>
      <c r="M80" s="76" t="s">
        <v>415</v>
      </c>
      <c r="N80" s="76" t="s">
        <v>590</v>
      </c>
      <c r="O80" s="76" t="s">
        <v>415</v>
      </c>
      <c r="P80" s="76" t="s">
        <v>590</v>
      </c>
      <c r="Q80" s="76" t="s">
        <v>415</v>
      </c>
      <c r="R80" s="76" t="s">
        <v>590</v>
      </c>
      <c r="S80" s="76" t="s">
        <v>415</v>
      </c>
      <c r="T80" s="76" t="s">
        <v>590</v>
      </c>
      <c r="U80" s="76" t="s">
        <v>415</v>
      </c>
      <c r="V80" s="76" t="s">
        <v>590</v>
      </c>
      <c r="W80" s="76" t="s">
        <v>415</v>
      </c>
      <c r="X80" s="76" t="s">
        <v>590</v>
      </c>
      <c r="Y80" s="76" t="s">
        <v>415</v>
      </c>
      <c r="Z80" s="76" t="s">
        <v>590</v>
      </c>
      <c r="AA80" s="76" t="s">
        <v>415</v>
      </c>
      <c r="AB80" s="76" t="s">
        <v>590</v>
      </c>
      <c r="AC80" s="76" t="s">
        <v>415</v>
      </c>
      <c r="AD80" s="76" t="s">
        <v>590</v>
      </c>
      <c r="AE80" s="76" t="s">
        <v>415</v>
      </c>
      <c r="AF80" s="76" t="s">
        <v>590</v>
      </c>
      <c r="AG80" s="76" t="s">
        <v>415</v>
      </c>
      <c r="AH80" s="76" t="s">
        <v>590</v>
      </c>
      <c r="AI80" s="76" t="s">
        <v>415</v>
      </c>
      <c r="AJ80" s="76" t="s">
        <v>590</v>
      </c>
      <c r="AK80" s="76" t="s">
        <v>415</v>
      </c>
      <c r="AL80" s="76" t="s">
        <v>590</v>
      </c>
      <c r="AM80" s="76" t="s">
        <v>415</v>
      </c>
      <c r="AN80" s="76" t="s">
        <v>590</v>
      </c>
      <c r="AO80" s="76" t="s">
        <v>415</v>
      </c>
      <c r="AP80" s="76" t="s">
        <v>590</v>
      </c>
      <c r="AQ80" s="76" t="s">
        <v>415</v>
      </c>
      <c r="AR80" s="76" t="s">
        <v>590</v>
      </c>
      <c r="AS80" s="76" t="s">
        <v>415</v>
      </c>
      <c r="AT80" s="76" t="s">
        <v>590</v>
      </c>
      <c r="AU80" s="76" t="s">
        <v>415</v>
      </c>
      <c r="AV80" s="76" t="s">
        <v>590</v>
      </c>
      <c r="AW80" s="76" t="s">
        <v>590</v>
      </c>
    </row>
    <row r="81" spans="1:49" ht="15.75" x14ac:dyDescent="0.25">
      <c r="A81" s="65"/>
      <c r="B81" s="65"/>
      <c r="C81" s="65"/>
      <c r="D81" s="65"/>
      <c r="E81" s="65"/>
      <c r="F81" s="65"/>
      <c r="G81" s="65"/>
      <c r="H81" s="65"/>
      <c r="I81" s="65"/>
      <c r="J81" s="65"/>
      <c r="K81" s="65"/>
      <c r="L81" s="65"/>
      <c r="M81" s="65"/>
      <c r="N81" s="65"/>
      <c r="O81" s="65"/>
      <c r="P81" s="65"/>
      <c r="Q81" s="65"/>
      <c r="R81" s="65"/>
      <c r="S81" s="65"/>
      <c r="T81" s="65"/>
      <c r="U81" s="65"/>
      <c r="V81" s="65"/>
      <c r="W81" s="65"/>
      <c r="X81" s="65"/>
      <c r="Y81" s="65"/>
      <c r="Z81" s="65"/>
      <c r="AA81" s="65"/>
      <c r="AB81" s="65"/>
      <c r="AC81" s="65"/>
      <c r="AD81" s="65"/>
      <c r="AE81" s="65"/>
      <c r="AF81" s="65"/>
      <c r="AG81" s="65"/>
      <c r="AH81" s="65"/>
      <c r="AI81" s="65"/>
      <c r="AJ81" s="65"/>
      <c r="AK81" s="65"/>
      <c r="AL81" s="65"/>
      <c r="AM81" s="65"/>
      <c r="AN81" s="65"/>
      <c r="AO81" s="65"/>
      <c r="AP81" s="65"/>
      <c r="AQ81" s="65"/>
      <c r="AR81" s="65"/>
      <c r="AS81" s="65"/>
      <c r="AT81" s="65"/>
      <c r="AU81" s="65"/>
      <c r="AV81" s="65"/>
      <c r="AW81" s="65"/>
    </row>
    <row r="82" spans="1:49" ht="15.75" x14ac:dyDescent="0.25">
      <c r="A82" s="65"/>
      <c r="B82" s="65"/>
      <c r="C82" s="65"/>
      <c r="D82" s="65"/>
      <c r="E82" s="65"/>
      <c r="F82" s="65"/>
      <c r="G82" s="65"/>
      <c r="H82" s="65"/>
      <c r="I82" s="65"/>
      <c r="J82" s="65"/>
      <c r="K82" s="65"/>
      <c r="L82" s="65"/>
      <c r="M82" s="65"/>
      <c r="N82" s="65"/>
      <c r="O82" s="65"/>
      <c r="P82" s="65"/>
      <c r="Q82" s="65"/>
      <c r="R82" s="65"/>
      <c r="S82" s="65"/>
      <c r="T82" s="65"/>
      <c r="U82" s="65"/>
      <c r="V82" s="65"/>
      <c r="W82" s="65"/>
      <c r="X82" s="65"/>
      <c r="Y82" s="65"/>
      <c r="Z82" s="65"/>
      <c r="AA82" s="65"/>
      <c r="AB82" s="65"/>
      <c r="AC82" s="65"/>
      <c r="AD82" s="65"/>
      <c r="AE82" s="65"/>
      <c r="AF82" s="65"/>
      <c r="AG82" s="65"/>
      <c r="AH82" s="65"/>
      <c r="AI82" s="65"/>
      <c r="AJ82" s="65"/>
      <c r="AK82" s="65"/>
      <c r="AL82" s="65"/>
      <c r="AM82" s="65"/>
      <c r="AN82" s="65"/>
      <c r="AO82" s="65"/>
      <c r="AP82" s="65"/>
      <c r="AQ82" s="65"/>
      <c r="AR82" s="65"/>
      <c r="AS82" s="65"/>
      <c r="AT82" s="65"/>
      <c r="AU82" s="65"/>
      <c r="AV82" s="65"/>
      <c r="AW82" s="65"/>
    </row>
    <row r="83" spans="1:49" ht="15.75" x14ac:dyDescent="0.25">
      <c r="A83" s="65"/>
      <c r="B83" s="65"/>
      <c r="C83" s="65"/>
      <c r="D83" s="65"/>
      <c r="E83" s="65"/>
      <c r="F83" s="65"/>
      <c r="G83" s="65"/>
      <c r="H83" s="65"/>
      <c r="I83" s="65"/>
      <c r="J83" s="65"/>
      <c r="K83" s="65"/>
      <c r="L83" s="65"/>
      <c r="M83" s="65"/>
      <c r="N83" s="65"/>
      <c r="O83" s="65"/>
      <c r="P83" s="65"/>
      <c r="Q83" s="65"/>
      <c r="R83" s="65"/>
      <c r="S83" s="65"/>
      <c r="T83" s="65"/>
      <c r="U83" s="65"/>
      <c r="V83" s="65"/>
      <c r="W83" s="65"/>
      <c r="X83" s="65"/>
      <c r="Y83" s="65"/>
      <c r="Z83" s="65"/>
      <c r="AA83" s="65"/>
      <c r="AB83" s="65"/>
      <c r="AC83" s="65"/>
      <c r="AD83" s="65"/>
      <c r="AE83" s="65"/>
      <c r="AF83" s="65"/>
      <c r="AG83" s="65"/>
      <c r="AH83" s="65"/>
      <c r="AI83" s="65"/>
      <c r="AJ83" s="65"/>
      <c r="AK83" s="65"/>
      <c r="AL83" s="65"/>
      <c r="AM83" s="65"/>
      <c r="AN83" s="65"/>
      <c r="AO83" s="65"/>
      <c r="AP83" s="65"/>
      <c r="AQ83" s="65"/>
      <c r="AR83" s="65"/>
      <c r="AS83" s="65"/>
      <c r="AT83" s="65"/>
      <c r="AU83" s="65"/>
      <c r="AV83" s="65"/>
      <c r="AW83" s="65"/>
    </row>
    <row r="84" spans="1:49" ht="15.75" x14ac:dyDescent="0.25">
      <c r="A84" s="65"/>
      <c r="B84" s="65"/>
      <c r="C84" s="65"/>
      <c r="D84" s="65"/>
      <c r="E84" s="65"/>
      <c r="F84" s="65"/>
      <c r="G84" s="65"/>
      <c r="H84" s="65"/>
      <c r="I84" s="65"/>
      <c r="J84" s="65"/>
      <c r="K84" s="65"/>
      <c r="L84" s="65"/>
      <c r="M84" s="65"/>
      <c r="N84" s="65"/>
      <c r="O84" s="65"/>
      <c r="P84" s="65"/>
      <c r="Q84" s="65"/>
      <c r="R84" s="65"/>
      <c r="S84" s="65"/>
      <c r="T84" s="65"/>
      <c r="U84" s="65"/>
      <c r="V84" s="65"/>
      <c r="W84" s="65"/>
      <c r="X84" s="65"/>
      <c r="Y84" s="65"/>
      <c r="Z84" s="65"/>
      <c r="AA84" s="65"/>
      <c r="AB84" s="65"/>
      <c r="AC84" s="65"/>
      <c r="AD84" s="65"/>
      <c r="AE84" s="65"/>
      <c r="AF84" s="65"/>
      <c r="AG84" s="65"/>
      <c r="AH84" s="65"/>
      <c r="AI84" s="65"/>
      <c r="AJ84" s="65"/>
      <c r="AK84" s="65"/>
      <c r="AL84" s="65"/>
      <c r="AM84" s="65"/>
      <c r="AN84" s="65"/>
      <c r="AO84" s="65"/>
      <c r="AP84" s="65"/>
      <c r="AQ84" s="65"/>
      <c r="AR84" s="65"/>
      <c r="AS84" s="65"/>
      <c r="AT84" s="65"/>
      <c r="AU84" s="65"/>
      <c r="AV84" s="65"/>
      <c r="AW84" s="65"/>
    </row>
    <row r="85" spans="1:49" ht="15.75" x14ac:dyDescent="0.25">
      <c r="A85" s="65"/>
      <c r="B85" s="65"/>
      <c r="C85" s="65"/>
      <c r="D85" s="65"/>
      <c r="E85" s="65"/>
      <c r="F85" s="65"/>
      <c r="G85" s="65"/>
      <c r="H85" s="65"/>
      <c r="I85" s="65"/>
      <c r="J85" s="65"/>
      <c r="K85" s="65"/>
      <c r="L85" s="65"/>
      <c r="M85" s="65"/>
      <c r="N85" s="65"/>
      <c r="O85" s="65"/>
      <c r="P85" s="65"/>
      <c r="Q85" s="65"/>
      <c r="R85" s="65"/>
      <c r="S85" s="65"/>
      <c r="T85" s="65"/>
      <c r="U85" s="65"/>
      <c r="V85" s="65"/>
      <c r="W85" s="65"/>
      <c r="X85" s="65"/>
      <c r="Y85" s="65"/>
      <c r="Z85" s="65"/>
      <c r="AA85" s="65"/>
      <c r="AB85" s="65"/>
      <c r="AC85" s="65"/>
      <c r="AD85" s="65"/>
      <c r="AE85" s="65"/>
      <c r="AF85" s="65"/>
      <c r="AG85" s="65"/>
      <c r="AH85" s="65"/>
      <c r="AI85" s="65"/>
      <c r="AJ85" s="65"/>
      <c r="AK85" s="65"/>
      <c r="AL85" s="65"/>
      <c r="AM85" s="65"/>
      <c r="AN85" s="65"/>
      <c r="AO85" s="65"/>
      <c r="AP85" s="65"/>
      <c r="AQ85" s="65"/>
      <c r="AR85" s="65"/>
      <c r="AS85" s="65"/>
      <c r="AT85" s="65"/>
      <c r="AU85" s="65"/>
      <c r="AV85" s="65"/>
      <c r="AW85" s="65"/>
    </row>
    <row r="86" spans="1:49" ht="15.75" x14ac:dyDescent="0.25">
      <c r="A86" s="65"/>
      <c r="B86" s="65"/>
      <c r="C86" s="65"/>
      <c r="D86" s="65"/>
      <c r="E86" s="65"/>
      <c r="F86" s="65"/>
      <c r="G86" s="65"/>
      <c r="H86" s="65"/>
      <c r="I86" s="65"/>
      <c r="J86" s="65"/>
      <c r="K86" s="65"/>
      <c r="L86" s="65"/>
      <c r="M86" s="65"/>
      <c r="N86" s="65"/>
      <c r="O86" s="65"/>
      <c r="P86" s="65"/>
      <c r="Q86" s="65"/>
      <c r="R86" s="65"/>
      <c r="S86" s="65"/>
      <c r="T86" s="65"/>
      <c r="U86" s="65"/>
      <c r="V86" s="65"/>
      <c r="W86" s="65"/>
      <c r="X86" s="65"/>
      <c r="Y86" s="65"/>
      <c r="Z86" s="65"/>
      <c r="AA86" s="65"/>
      <c r="AB86" s="65"/>
      <c r="AC86" s="65"/>
      <c r="AD86" s="65"/>
      <c r="AE86" s="65"/>
      <c r="AF86" s="65"/>
      <c r="AG86" s="65"/>
      <c r="AH86" s="65"/>
      <c r="AI86" s="65"/>
      <c r="AJ86" s="65"/>
      <c r="AK86" s="65"/>
      <c r="AL86" s="65"/>
      <c r="AM86" s="65"/>
      <c r="AN86" s="65"/>
      <c r="AO86" s="65"/>
      <c r="AP86" s="65"/>
      <c r="AQ86" s="65"/>
      <c r="AR86" s="65"/>
      <c r="AS86" s="65"/>
      <c r="AT86" s="65"/>
      <c r="AU86" s="65"/>
      <c r="AV86" s="65"/>
      <c r="AW86" s="65"/>
    </row>
    <row r="87" spans="1:49" ht="15.75" x14ac:dyDescent="0.25">
      <c r="A87" s="65"/>
      <c r="B87" s="65"/>
      <c r="C87" s="65"/>
      <c r="D87" s="65"/>
      <c r="E87" s="65"/>
      <c r="F87" s="65"/>
      <c r="G87" s="65"/>
      <c r="H87" s="65"/>
      <c r="I87" s="65"/>
      <c r="J87" s="65"/>
      <c r="K87" s="65"/>
      <c r="L87" s="65"/>
      <c r="M87" s="65"/>
      <c r="N87" s="65"/>
      <c r="O87" s="65"/>
      <c r="P87" s="65"/>
      <c r="Q87" s="65"/>
      <c r="R87" s="65"/>
      <c r="S87" s="65"/>
      <c r="T87" s="65"/>
      <c r="U87" s="65"/>
      <c r="V87" s="65"/>
      <c r="W87" s="65"/>
      <c r="X87" s="65"/>
      <c r="Y87" s="65"/>
      <c r="Z87" s="65"/>
      <c r="AA87" s="65"/>
      <c r="AB87" s="65"/>
      <c r="AC87" s="65"/>
      <c r="AD87" s="65"/>
      <c r="AE87" s="65"/>
      <c r="AF87" s="65"/>
      <c r="AG87" s="65"/>
      <c r="AH87" s="65"/>
      <c r="AI87" s="65"/>
      <c r="AJ87" s="65"/>
      <c r="AK87" s="65"/>
      <c r="AL87" s="65"/>
      <c r="AM87" s="65"/>
      <c r="AN87" s="65"/>
      <c r="AO87" s="65"/>
      <c r="AP87" s="65"/>
      <c r="AQ87" s="65"/>
      <c r="AR87" s="65"/>
      <c r="AS87" s="65"/>
      <c r="AT87" s="65"/>
      <c r="AU87" s="65"/>
      <c r="AV87" s="65"/>
      <c r="AW87" s="65"/>
    </row>
    <row r="88" spans="1:49" ht="15.75" x14ac:dyDescent="0.25">
      <c r="A88" s="65"/>
      <c r="B88" s="65"/>
      <c r="C88" s="65"/>
      <c r="D88" s="65"/>
      <c r="E88" s="65"/>
      <c r="F88" s="65"/>
      <c r="G88" s="65"/>
      <c r="H88" s="65"/>
      <c r="I88" s="65"/>
      <c r="J88" s="65"/>
      <c r="K88" s="65"/>
      <c r="L88" s="65"/>
      <c r="M88" s="65"/>
      <c r="N88" s="65"/>
      <c r="O88" s="65"/>
      <c r="P88" s="65"/>
      <c r="Q88" s="65"/>
      <c r="R88" s="65"/>
      <c r="S88" s="65"/>
      <c r="T88" s="65"/>
      <c r="U88" s="65"/>
      <c r="V88" s="65"/>
      <c r="W88" s="65"/>
      <c r="X88" s="65"/>
      <c r="Y88" s="65"/>
      <c r="Z88" s="65"/>
      <c r="AA88" s="65"/>
      <c r="AB88" s="65"/>
      <c r="AC88" s="65"/>
      <c r="AD88" s="65"/>
      <c r="AE88" s="65"/>
      <c r="AF88" s="65"/>
      <c r="AG88" s="65"/>
      <c r="AH88" s="65"/>
      <c r="AI88" s="65"/>
      <c r="AJ88" s="65"/>
      <c r="AK88" s="65"/>
      <c r="AL88" s="65"/>
      <c r="AM88" s="65"/>
      <c r="AN88" s="65"/>
      <c r="AO88" s="65"/>
      <c r="AP88" s="65"/>
      <c r="AQ88" s="65"/>
      <c r="AR88" s="65"/>
      <c r="AS88" s="65"/>
      <c r="AT88" s="65"/>
      <c r="AU88" s="65"/>
      <c r="AV88" s="65"/>
      <c r="AW88" s="65"/>
    </row>
    <row r="89" spans="1:49" ht="15.75" x14ac:dyDescent="0.25">
      <c r="A89" s="65"/>
      <c r="B89" s="65"/>
      <c r="C89" s="65"/>
      <c r="D89" s="65"/>
      <c r="E89" s="65"/>
      <c r="F89" s="65"/>
      <c r="G89" s="65"/>
      <c r="H89" s="65"/>
      <c r="I89" s="65"/>
      <c r="J89" s="65"/>
      <c r="K89" s="65"/>
      <c r="L89" s="65"/>
      <c r="M89" s="65"/>
      <c r="N89" s="65"/>
      <c r="O89" s="65"/>
      <c r="P89" s="65"/>
      <c r="Q89" s="65"/>
      <c r="R89" s="65"/>
      <c r="S89" s="65"/>
      <c r="T89" s="65"/>
      <c r="U89" s="65"/>
      <c r="V89" s="65"/>
      <c r="W89" s="65"/>
      <c r="X89" s="65"/>
      <c r="Y89" s="65"/>
      <c r="Z89" s="65"/>
      <c r="AA89" s="65"/>
      <c r="AB89" s="65"/>
      <c r="AC89" s="65"/>
      <c r="AD89" s="65"/>
      <c r="AE89" s="65"/>
      <c r="AF89" s="65"/>
      <c r="AG89" s="65"/>
      <c r="AH89" s="65"/>
      <c r="AI89" s="65"/>
      <c r="AJ89" s="65"/>
      <c r="AK89" s="65"/>
      <c r="AL89" s="65"/>
      <c r="AM89" s="65"/>
      <c r="AN89" s="65"/>
      <c r="AO89" s="65"/>
      <c r="AP89" s="65"/>
      <c r="AQ89" s="65"/>
      <c r="AR89" s="65"/>
      <c r="AS89" s="65"/>
      <c r="AT89" s="65"/>
      <c r="AU89" s="65"/>
      <c r="AV89" s="65"/>
      <c r="AW89" s="65"/>
    </row>
    <row r="90" spans="1:49" ht="15.75" x14ac:dyDescent="0.25">
      <c r="A90" s="65"/>
      <c r="B90" s="65"/>
      <c r="C90" s="65"/>
      <c r="D90" s="65"/>
      <c r="E90" s="65"/>
      <c r="F90" s="65"/>
      <c r="G90" s="65"/>
      <c r="H90" s="65"/>
      <c r="I90" s="65"/>
      <c r="J90" s="65"/>
      <c r="K90" s="65"/>
      <c r="L90" s="65"/>
      <c r="M90" s="65"/>
      <c r="N90" s="65"/>
      <c r="O90" s="65"/>
      <c r="P90" s="65"/>
      <c r="Q90" s="65"/>
      <c r="R90" s="65"/>
      <c r="S90" s="65"/>
      <c r="T90" s="65"/>
      <c r="U90" s="65"/>
      <c r="V90" s="65"/>
      <c r="W90" s="65"/>
      <c r="X90" s="65"/>
      <c r="Y90" s="65"/>
      <c r="Z90" s="65"/>
      <c r="AA90" s="65"/>
      <c r="AB90" s="65"/>
      <c r="AC90" s="65"/>
      <c r="AD90" s="65"/>
      <c r="AE90" s="65"/>
      <c r="AF90" s="65"/>
      <c r="AG90" s="65"/>
      <c r="AH90" s="65"/>
      <c r="AI90" s="65"/>
      <c r="AJ90" s="65"/>
      <c r="AK90" s="65"/>
      <c r="AL90" s="65"/>
      <c r="AM90" s="65"/>
      <c r="AN90" s="65"/>
      <c r="AO90" s="65"/>
      <c r="AP90" s="65"/>
      <c r="AQ90" s="65"/>
      <c r="AR90" s="65"/>
      <c r="AS90" s="65"/>
      <c r="AT90" s="65"/>
      <c r="AU90" s="65"/>
      <c r="AV90" s="65"/>
      <c r="AW90" s="65"/>
    </row>
    <row r="91" spans="1:49" ht="15.75" x14ac:dyDescent="0.25">
      <c r="A91" s="65"/>
      <c r="B91" s="65"/>
      <c r="C91" s="65"/>
      <c r="D91" s="65"/>
      <c r="E91" s="65"/>
      <c r="F91" s="65"/>
      <c r="G91" s="65"/>
      <c r="H91" s="65"/>
      <c r="I91" s="65"/>
      <c r="J91" s="65"/>
      <c r="K91" s="65"/>
      <c r="L91" s="65"/>
      <c r="M91" s="65"/>
      <c r="N91" s="65"/>
      <c r="O91" s="65"/>
      <c r="P91" s="65"/>
      <c r="Q91" s="65"/>
      <c r="R91" s="65"/>
      <c r="S91" s="65"/>
      <c r="T91" s="65"/>
      <c r="U91" s="65"/>
      <c r="V91" s="65"/>
      <c r="W91" s="65"/>
      <c r="X91" s="65"/>
      <c r="Y91" s="65"/>
      <c r="Z91" s="65"/>
      <c r="AA91" s="65"/>
      <c r="AB91" s="65"/>
      <c r="AC91" s="65"/>
      <c r="AD91" s="65"/>
      <c r="AE91" s="65"/>
      <c r="AF91" s="65"/>
      <c r="AG91" s="65"/>
      <c r="AH91" s="65"/>
      <c r="AI91" s="65"/>
      <c r="AJ91" s="65"/>
      <c r="AK91" s="65"/>
      <c r="AL91" s="65"/>
      <c r="AM91" s="65"/>
      <c r="AN91" s="65"/>
      <c r="AO91" s="65"/>
      <c r="AP91" s="65"/>
      <c r="AQ91" s="65"/>
      <c r="AR91" s="65"/>
      <c r="AS91" s="65"/>
      <c r="AT91" s="65"/>
      <c r="AU91" s="65"/>
      <c r="AV91" s="65"/>
      <c r="AW91" s="65"/>
    </row>
    <row r="92" spans="1:49" ht="15.75" x14ac:dyDescent="0.25">
      <c r="A92" s="65"/>
      <c r="B92" s="65"/>
      <c r="C92" s="65"/>
      <c r="D92" s="65"/>
      <c r="E92" s="65"/>
      <c r="F92" s="65"/>
      <c r="G92" s="65"/>
      <c r="H92" s="65"/>
      <c r="I92" s="65"/>
      <c r="J92" s="65"/>
      <c r="K92" s="65"/>
      <c r="L92" s="65"/>
      <c r="M92" s="65"/>
      <c r="N92" s="65"/>
      <c r="O92" s="65"/>
      <c r="P92" s="65"/>
      <c r="Q92" s="65"/>
      <c r="R92" s="65"/>
      <c r="S92" s="65"/>
      <c r="T92" s="65"/>
      <c r="U92" s="65"/>
      <c r="V92" s="65"/>
      <c r="W92" s="65"/>
      <c r="X92" s="65"/>
      <c r="Y92" s="65"/>
      <c r="Z92" s="65"/>
      <c r="AA92" s="65"/>
      <c r="AB92" s="65"/>
      <c r="AC92" s="65"/>
      <c r="AD92" s="65"/>
      <c r="AE92" s="65"/>
      <c r="AF92" s="65"/>
      <c r="AG92" s="65"/>
      <c r="AH92" s="65"/>
      <c r="AI92" s="65"/>
      <c r="AJ92" s="65"/>
      <c r="AK92" s="65"/>
      <c r="AL92" s="65"/>
      <c r="AM92" s="65"/>
      <c r="AN92" s="65"/>
      <c r="AO92" s="65"/>
      <c r="AP92" s="65"/>
      <c r="AQ92" s="65"/>
      <c r="AR92" s="65"/>
      <c r="AS92" s="65"/>
      <c r="AT92" s="65"/>
      <c r="AU92" s="65"/>
      <c r="AV92" s="65"/>
      <c r="AW92" s="65"/>
    </row>
    <row r="93" spans="1:49" ht="15.75" x14ac:dyDescent="0.25">
      <c r="A93" s="65"/>
      <c r="B93" s="65"/>
      <c r="C93" s="65"/>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5"/>
      <c r="AQ93" s="65"/>
      <c r="AR93" s="65"/>
      <c r="AS93" s="65"/>
      <c r="AT93" s="65"/>
      <c r="AU93" s="65"/>
      <c r="AV93" s="65"/>
      <c r="AW93" s="65"/>
    </row>
    <row r="94" spans="1:49" ht="15.75" x14ac:dyDescent="0.25">
      <c r="A94" s="65"/>
      <c r="B94" s="65"/>
      <c r="C94" s="65"/>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5"/>
      <c r="AQ94" s="65"/>
      <c r="AR94" s="65"/>
      <c r="AS94" s="65"/>
      <c r="AT94" s="65"/>
      <c r="AU94" s="65"/>
      <c r="AV94" s="65"/>
      <c r="AW94" s="65"/>
    </row>
    <row r="95" spans="1:49" ht="15.75" x14ac:dyDescent="0.25">
      <c r="A95" s="65"/>
      <c r="B95" s="65"/>
      <c r="C95" s="65"/>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5"/>
      <c r="AQ95" s="65"/>
      <c r="AR95" s="65"/>
      <c r="AS95" s="65"/>
      <c r="AT95" s="65"/>
      <c r="AU95" s="65"/>
      <c r="AV95" s="65"/>
      <c r="AW95" s="65"/>
    </row>
    <row r="96" spans="1:49" ht="15.75" x14ac:dyDescent="0.25">
      <c r="A96" s="65"/>
      <c r="B96" s="65"/>
      <c r="C96" s="65"/>
      <c r="D96" s="65"/>
      <c r="E96" s="65"/>
      <c r="F96" s="65"/>
      <c r="G96" s="65"/>
      <c r="H96" s="65"/>
      <c r="I96" s="65"/>
      <c r="J96" s="65"/>
      <c r="K96" s="65"/>
      <c r="L96" s="65"/>
      <c r="M96" s="65"/>
      <c r="N96" s="65"/>
      <c r="O96" s="65"/>
      <c r="P96" s="65"/>
      <c r="Q96" s="65"/>
      <c r="R96" s="65"/>
      <c r="S96" s="65"/>
      <c r="T96" s="65"/>
      <c r="U96" s="65"/>
      <c r="V96" s="65"/>
      <c r="W96" s="65"/>
      <c r="X96" s="65"/>
      <c r="Y96" s="65"/>
      <c r="Z96" s="65"/>
      <c r="AA96" s="65"/>
      <c r="AB96" s="65"/>
      <c r="AC96" s="65"/>
      <c r="AD96" s="65"/>
      <c r="AE96" s="65"/>
      <c r="AF96" s="65"/>
      <c r="AG96" s="65"/>
      <c r="AH96" s="65"/>
      <c r="AI96" s="65"/>
      <c r="AJ96" s="65"/>
      <c r="AK96" s="65"/>
      <c r="AL96" s="65"/>
      <c r="AM96" s="65"/>
      <c r="AN96" s="65"/>
      <c r="AO96" s="65"/>
      <c r="AP96" s="65"/>
      <c r="AQ96" s="65"/>
      <c r="AR96" s="65"/>
      <c r="AS96" s="65"/>
      <c r="AT96" s="65"/>
      <c r="AU96" s="65"/>
      <c r="AV96" s="65"/>
      <c r="AW96" s="65"/>
    </row>
    <row r="97" spans="1:49" ht="15.75" x14ac:dyDescent="0.25">
      <c r="A97" s="65"/>
      <c r="B97" s="65"/>
      <c r="C97" s="65"/>
      <c r="D97" s="65"/>
      <c r="E97" s="65"/>
      <c r="F97" s="65"/>
      <c r="G97" s="65"/>
      <c r="H97" s="65"/>
      <c r="I97" s="65"/>
      <c r="J97" s="65"/>
      <c r="K97" s="65"/>
      <c r="L97" s="65"/>
      <c r="M97" s="65"/>
      <c r="N97" s="65"/>
      <c r="O97" s="65"/>
      <c r="P97" s="65"/>
      <c r="Q97" s="65"/>
      <c r="R97" s="65"/>
      <c r="S97" s="65"/>
      <c r="T97" s="65"/>
      <c r="U97" s="65"/>
      <c r="V97" s="65"/>
      <c r="W97" s="65"/>
      <c r="X97" s="65"/>
      <c r="Y97" s="65"/>
      <c r="Z97" s="65"/>
      <c r="AA97" s="65"/>
      <c r="AB97" s="65"/>
      <c r="AC97" s="65"/>
      <c r="AD97" s="65"/>
      <c r="AE97" s="65"/>
      <c r="AF97" s="65"/>
      <c r="AG97" s="65"/>
      <c r="AH97" s="65"/>
      <c r="AI97" s="65"/>
      <c r="AJ97" s="65"/>
      <c r="AK97" s="65"/>
      <c r="AL97" s="65"/>
      <c r="AM97" s="65"/>
      <c r="AN97" s="65"/>
      <c r="AO97" s="65"/>
      <c r="AP97" s="65"/>
      <c r="AQ97" s="65"/>
      <c r="AR97" s="65"/>
      <c r="AS97" s="65"/>
      <c r="AT97" s="65"/>
      <c r="AU97" s="65"/>
      <c r="AV97" s="65"/>
      <c r="AW97" s="65"/>
    </row>
    <row r="98" spans="1:49" ht="15.75" x14ac:dyDescent="0.25">
      <c r="A98" s="65"/>
      <c r="B98" s="65"/>
      <c r="C98" s="65"/>
      <c r="D98" s="65"/>
      <c r="E98" s="65"/>
      <c r="F98" s="65"/>
      <c r="G98" s="65"/>
      <c r="H98" s="65"/>
      <c r="I98" s="65"/>
      <c r="J98" s="65"/>
      <c r="K98" s="65"/>
      <c r="L98" s="65"/>
      <c r="M98" s="65"/>
      <c r="N98" s="65"/>
      <c r="O98" s="65"/>
      <c r="P98" s="65"/>
      <c r="Q98" s="65"/>
      <c r="R98" s="65"/>
      <c r="S98" s="65"/>
      <c r="T98" s="65"/>
      <c r="U98" s="65"/>
      <c r="V98" s="65"/>
      <c r="W98" s="65"/>
      <c r="X98" s="65"/>
      <c r="Y98" s="65"/>
      <c r="Z98" s="65"/>
      <c r="AA98" s="65"/>
      <c r="AB98" s="65"/>
      <c r="AC98" s="65"/>
      <c r="AD98" s="65"/>
      <c r="AE98" s="65"/>
      <c r="AF98" s="65"/>
      <c r="AG98" s="65"/>
      <c r="AH98" s="65"/>
      <c r="AI98" s="65"/>
      <c r="AJ98" s="65"/>
      <c r="AK98" s="65"/>
      <c r="AL98" s="65"/>
      <c r="AM98" s="65"/>
      <c r="AN98" s="65"/>
      <c r="AO98" s="65"/>
      <c r="AP98" s="65"/>
      <c r="AQ98" s="65"/>
      <c r="AR98" s="65"/>
      <c r="AS98" s="65"/>
      <c r="AT98" s="65"/>
      <c r="AU98" s="65"/>
      <c r="AV98" s="65"/>
      <c r="AW98" s="65"/>
    </row>
    <row r="99" spans="1:49" ht="15.75" x14ac:dyDescent="0.25">
      <c r="A99" s="65"/>
      <c r="B99" s="65"/>
      <c r="C99" s="65"/>
      <c r="D99" s="65"/>
      <c r="E99" s="65"/>
      <c r="F99" s="65"/>
      <c r="G99" s="65"/>
      <c r="H99" s="65"/>
      <c r="I99" s="65"/>
      <c r="J99" s="65"/>
      <c r="K99" s="65"/>
      <c r="L99" s="65"/>
      <c r="M99" s="65"/>
      <c r="N99" s="65"/>
      <c r="O99" s="65"/>
      <c r="P99" s="65"/>
      <c r="Q99" s="65"/>
      <c r="R99" s="65"/>
      <c r="S99" s="65"/>
      <c r="T99" s="65"/>
      <c r="U99" s="65"/>
      <c r="V99" s="65"/>
      <c r="W99" s="65"/>
      <c r="X99" s="65"/>
      <c r="Y99" s="65"/>
      <c r="Z99" s="65"/>
      <c r="AA99" s="65"/>
      <c r="AB99" s="65"/>
      <c r="AC99" s="65"/>
      <c r="AD99" s="65"/>
      <c r="AE99" s="65"/>
      <c r="AF99" s="65"/>
      <c r="AG99" s="65"/>
      <c r="AH99" s="65"/>
      <c r="AI99" s="65"/>
      <c r="AJ99" s="65"/>
      <c r="AK99" s="65"/>
      <c r="AL99" s="65"/>
      <c r="AM99" s="65"/>
      <c r="AN99" s="65"/>
      <c r="AO99" s="65"/>
      <c r="AP99" s="65"/>
      <c r="AQ99" s="65"/>
      <c r="AR99" s="65"/>
      <c r="AS99" s="65"/>
      <c r="AT99" s="65"/>
      <c r="AU99" s="65"/>
      <c r="AV99" s="65"/>
      <c r="AW99" s="65"/>
    </row>
    <row r="100" spans="1:49" ht="15.75" x14ac:dyDescent="0.25">
      <c r="A100" s="65"/>
      <c r="B100" s="65"/>
      <c r="C100" s="65"/>
      <c r="D100" s="65"/>
      <c r="E100" s="65"/>
      <c r="F100" s="65"/>
      <c r="G100" s="65"/>
      <c r="H100" s="65"/>
      <c r="I100" s="65"/>
      <c r="J100" s="65"/>
      <c r="K100" s="65"/>
      <c r="L100" s="65"/>
      <c r="M100" s="65"/>
      <c r="N100" s="65"/>
      <c r="O100" s="65"/>
      <c r="P100" s="65"/>
      <c r="Q100" s="65"/>
      <c r="R100" s="65"/>
      <c r="S100" s="65"/>
      <c r="T100" s="65"/>
      <c r="U100" s="65"/>
      <c r="V100" s="65"/>
      <c r="W100" s="65"/>
      <c r="X100" s="65"/>
      <c r="Y100" s="65"/>
      <c r="Z100" s="65"/>
      <c r="AA100" s="65"/>
      <c r="AB100" s="65"/>
      <c r="AC100" s="65"/>
      <c r="AD100" s="65"/>
      <c r="AE100" s="65"/>
      <c r="AF100" s="65"/>
      <c r="AG100" s="65"/>
      <c r="AH100" s="65"/>
      <c r="AI100" s="65"/>
      <c r="AJ100" s="65"/>
      <c r="AK100" s="65"/>
      <c r="AL100" s="65"/>
      <c r="AM100" s="65"/>
      <c r="AN100" s="65"/>
      <c r="AO100" s="65"/>
      <c r="AP100" s="65"/>
      <c r="AQ100" s="65"/>
      <c r="AR100" s="65"/>
      <c r="AS100" s="65"/>
      <c r="AT100" s="65"/>
      <c r="AU100" s="65"/>
      <c r="AV100" s="65"/>
      <c r="AW100" s="65"/>
    </row>
    <row r="101" spans="1:49" ht="15.75" x14ac:dyDescent="0.25">
      <c r="A101" s="65"/>
      <c r="B101" s="65"/>
      <c r="C101" s="65"/>
      <c r="D101" s="65"/>
      <c r="E101" s="65"/>
      <c r="F101" s="65"/>
      <c r="G101" s="65"/>
      <c r="H101" s="65"/>
      <c r="I101" s="65"/>
      <c r="J101" s="65"/>
      <c r="K101" s="65"/>
      <c r="L101" s="65"/>
      <c r="M101" s="65"/>
      <c r="N101" s="65"/>
      <c r="O101" s="65"/>
      <c r="P101" s="65"/>
      <c r="Q101" s="65"/>
      <c r="R101" s="65"/>
      <c r="S101" s="65"/>
      <c r="T101" s="65"/>
      <c r="U101" s="65"/>
      <c r="V101" s="65"/>
      <c r="W101" s="65"/>
      <c r="X101" s="65"/>
      <c r="Y101" s="65"/>
      <c r="Z101" s="65"/>
      <c r="AA101" s="65"/>
      <c r="AB101" s="65"/>
      <c r="AC101" s="65"/>
      <c r="AD101" s="65"/>
      <c r="AE101" s="65"/>
      <c r="AF101" s="65"/>
      <c r="AG101" s="65"/>
      <c r="AH101" s="65"/>
      <c r="AI101" s="65"/>
      <c r="AJ101" s="65"/>
      <c r="AK101" s="65"/>
      <c r="AL101" s="65"/>
      <c r="AM101" s="65"/>
      <c r="AN101" s="65"/>
      <c r="AO101" s="65"/>
      <c r="AP101" s="65"/>
      <c r="AQ101" s="65"/>
      <c r="AR101" s="65"/>
      <c r="AS101" s="65"/>
      <c r="AT101" s="65"/>
      <c r="AU101" s="65"/>
      <c r="AV101" s="65"/>
      <c r="AW101" s="65"/>
    </row>
    <row r="102" spans="1:49" ht="15.75" x14ac:dyDescent="0.25">
      <c r="A102" s="65"/>
      <c r="B102" s="65"/>
      <c r="C102" s="65"/>
      <c r="D102" s="65"/>
      <c r="E102" s="65"/>
      <c r="F102" s="65"/>
      <c r="G102" s="65"/>
      <c r="H102" s="65"/>
      <c r="I102" s="65"/>
      <c r="J102" s="65"/>
      <c r="K102" s="65"/>
      <c r="L102" s="65"/>
      <c r="M102" s="65"/>
      <c r="N102" s="65"/>
      <c r="O102" s="65"/>
      <c r="P102" s="65"/>
      <c r="Q102" s="65"/>
      <c r="R102" s="65"/>
      <c r="S102" s="65"/>
      <c r="T102" s="65"/>
      <c r="U102" s="65"/>
      <c r="V102" s="65"/>
      <c r="W102" s="65"/>
      <c r="X102" s="65"/>
      <c r="Y102" s="65"/>
      <c r="Z102" s="65"/>
      <c r="AA102" s="65"/>
      <c r="AB102" s="65"/>
      <c r="AC102" s="65"/>
      <c r="AD102" s="65"/>
      <c r="AE102" s="65"/>
      <c r="AF102" s="65"/>
      <c r="AG102" s="65"/>
      <c r="AH102" s="65"/>
      <c r="AI102" s="65"/>
      <c r="AJ102" s="65"/>
      <c r="AK102" s="65"/>
      <c r="AL102" s="65"/>
      <c r="AM102" s="65"/>
      <c r="AN102" s="65"/>
      <c r="AO102" s="65"/>
      <c r="AP102" s="65"/>
      <c r="AQ102" s="65"/>
      <c r="AR102" s="65"/>
      <c r="AS102" s="65"/>
      <c r="AT102" s="65"/>
      <c r="AU102" s="65"/>
      <c r="AV102" s="65"/>
      <c r="AW102" s="65"/>
    </row>
    <row r="103" spans="1:49" ht="11.45" customHeight="1" x14ac:dyDescent="0.25">
      <c r="A103" s="65"/>
      <c r="B103" s="65"/>
      <c r="C103" s="65"/>
      <c r="D103" s="65"/>
      <c r="E103" s="65"/>
      <c r="F103" s="65"/>
      <c r="G103" s="65"/>
      <c r="H103" s="65"/>
      <c r="I103" s="65"/>
      <c r="J103" s="65"/>
      <c r="K103" s="65"/>
      <c r="L103" s="65"/>
      <c r="M103" s="65"/>
      <c r="N103" s="65"/>
      <c r="O103" s="65"/>
      <c r="P103" s="65"/>
      <c r="Q103" s="65"/>
      <c r="R103" s="65"/>
      <c r="S103" s="65"/>
      <c r="T103" s="65"/>
      <c r="U103" s="65"/>
      <c r="V103" s="65"/>
      <c r="W103" s="65"/>
      <c r="X103" s="65"/>
      <c r="Y103" s="65"/>
      <c r="Z103" s="65"/>
      <c r="AA103" s="65"/>
      <c r="AB103" s="65"/>
      <c r="AC103" s="65"/>
      <c r="AD103" s="65"/>
      <c r="AE103" s="65"/>
      <c r="AF103" s="65"/>
      <c r="AG103" s="65"/>
      <c r="AH103" s="65"/>
      <c r="AI103" s="65"/>
      <c r="AJ103" s="65"/>
      <c r="AK103" s="65"/>
      <c r="AL103" s="65"/>
      <c r="AM103" s="65"/>
      <c r="AN103" s="65"/>
      <c r="AO103" s="65"/>
      <c r="AP103" s="65"/>
      <c r="AQ103" s="65"/>
      <c r="AR103" s="65"/>
      <c r="AS103" s="65"/>
      <c r="AT103" s="65"/>
      <c r="AU103" s="65"/>
      <c r="AV103" s="65"/>
      <c r="AW103" s="65"/>
    </row>
    <row r="104" spans="1:49" ht="11.45" customHeight="1" x14ac:dyDescent="0.25">
      <c r="A104" s="65"/>
      <c r="B104" s="65"/>
      <c r="C104" s="65"/>
      <c r="D104" s="65"/>
      <c r="E104" s="65"/>
      <c r="F104" s="65"/>
      <c r="G104" s="65"/>
      <c r="H104" s="65"/>
      <c r="I104" s="65"/>
      <c r="J104" s="65"/>
      <c r="K104" s="65"/>
      <c r="L104" s="65"/>
      <c r="M104" s="65"/>
      <c r="N104" s="65"/>
      <c r="O104" s="65"/>
      <c r="P104" s="65"/>
      <c r="Q104" s="65"/>
      <c r="R104" s="65"/>
      <c r="S104" s="65"/>
      <c r="T104" s="65"/>
      <c r="U104" s="65"/>
      <c r="V104" s="65"/>
      <c r="W104" s="65"/>
      <c r="X104" s="65"/>
      <c r="Y104" s="65"/>
      <c r="Z104" s="65"/>
      <c r="AA104" s="65"/>
      <c r="AB104" s="65"/>
      <c r="AC104" s="65"/>
      <c r="AD104" s="65"/>
      <c r="AE104" s="65"/>
      <c r="AF104" s="65"/>
      <c r="AG104" s="65"/>
      <c r="AH104" s="65"/>
      <c r="AI104" s="65"/>
      <c r="AJ104" s="65"/>
      <c r="AK104" s="65"/>
      <c r="AL104" s="65"/>
      <c r="AM104" s="65"/>
      <c r="AN104" s="65"/>
      <c r="AO104" s="65"/>
      <c r="AP104" s="65"/>
      <c r="AQ104" s="65"/>
      <c r="AR104" s="65"/>
      <c r="AS104" s="65"/>
      <c r="AT104" s="65"/>
      <c r="AU104" s="65"/>
      <c r="AV104" s="65"/>
      <c r="AW104" s="65"/>
    </row>
    <row r="105" spans="1:49" ht="11.45" customHeight="1" x14ac:dyDescent="0.25">
      <c r="A105" s="65"/>
      <c r="B105" s="65"/>
      <c r="C105" s="65"/>
      <c r="D105" s="65"/>
      <c r="E105" s="65"/>
      <c r="F105" s="65"/>
      <c r="G105" s="65"/>
      <c r="H105" s="65"/>
      <c r="I105" s="65"/>
      <c r="J105" s="65"/>
      <c r="K105" s="65"/>
      <c r="L105" s="65"/>
      <c r="M105" s="65"/>
      <c r="N105" s="65"/>
      <c r="O105" s="65"/>
      <c r="P105" s="65"/>
      <c r="Q105" s="65"/>
      <c r="R105" s="65"/>
      <c r="S105" s="65"/>
      <c r="T105" s="65"/>
      <c r="U105" s="65"/>
      <c r="V105" s="65"/>
      <c r="W105" s="65"/>
      <c r="X105" s="65"/>
      <c r="Y105" s="65"/>
      <c r="Z105" s="65"/>
      <c r="AA105" s="65"/>
      <c r="AB105" s="65"/>
      <c r="AC105" s="65"/>
      <c r="AD105" s="65"/>
      <c r="AE105" s="65"/>
      <c r="AF105" s="65"/>
      <c r="AG105" s="65"/>
      <c r="AH105" s="65"/>
      <c r="AI105" s="65"/>
      <c r="AJ105" s="65"/>
      <c r="AK105" s="65"/>
      <c r="AL105" s="65"/>
      <c r="AM105" s="65"/>
      <c r="AN105" s="65"/>
      <c r="AO105" s="65"/>
      <c r="AP105" s="65"/>
      <c r="AQ105" s="65"/>
      <c r="AR105" s="65"/>
      <c r="AS105" s="65"/>
      <c r="AT105" s="65"/>
      <c r="AU105" s="65"/>
      <c r="AV105" s="65"/>
      <c r="AW105" s="65"/>
    </row>
    <row r="106" spans="1:49" ht="11.45" customHeight="1" x14ac:dyDescent="0.25">
      <c r="A106" s="65"/>
      <c r="B106" s="65"/>
      <c r="C106" s="65"/>
      <c r="D106" s="65"/>
      <c r="E106" s="65"/>
      <c r="F106" s="65"/>
      <c r="G106" s="65"/>
      <c r="H106" s="65"/>
      <c r="I106" s="65"/>
      <c r="J106" s="65"/>
      <c r="K106" s="65"/>
      <c r="L106" s="65"/>
      <c r="M106" s="65"/>
      <c r="N106" s="65"/>
      <c r="O106" s="65"/>
      <c r="P106" s="65"/>
      <c r="Q106" s="65"/>
      <c r="R106" s="65"/>
      <c r="S106" s="65"/>
      <c r="T106" s="65"/>
      <c r="U106" s="65"/>
      <c r="V106" s="65"/>
      <c r="W106" s="65"/>
      <c r="X106" s="65"/>
      <c r="Y106" s="65"/>
      <c r="Z106" s="65"/>
      <c r="AA106" s="65"/>
      <c r="AB106" s="65"/>
      <c r="AC106" s="65"/>
      <c r="AD106" s="65"/>
      <c r="AE106" s="65"/>
      <c r="AF106" s="65"/>
      <c r="AG106" s="65"/>
      <c r="AH106" s="65"/>
      <c r="AI106" s="65"/>
      <c r="AJ106" s="65"/>
      <c r="AK106" s="65"/>
      <c r="AL106" s="65"/>
      <c r="AM106" s="65"/>
      <c r="AN106" s="65"/>
      <c r="AO106" s="65"/>
      <c r="AP106" s="65"/>
      <c r="AQ106" s="65"/>
      <c r="AR106" s="65"/>
      <c r="AS106" s="65"/>
      <c r="AT106" s="65"/>
      <c r="AU106" s="65"/>
      <c r="AV106" s="65"/>
      <c r="AW106" s="65"/>
    </row>
    <row r="107" spans="1:49" ht="11.45" customHeight="1" x14ac:dyDescent="0.25">
      <c r="A107" s="65"/>
      <c r="B107" s="65"/>
      <c r="C107" s="65"/>
      <c r="D107" s="65"/>
      <c r="E107" s="65"/>
      <c r="F107" s="65"/>
      <c r="G107" s="65"/>
      <c r="H107" s="65"/>
      <c r="I107" s="65"/>
      <c r="J107" s="65"/>
      <c r="K107" s="65"/>
      <c r="L107" s="65"/>
      <c r="M107" s="65"/>
      <c r="N107" s="65"/>
      <c r="O107" s="65"/>
      <c r="P107" s="65"/>
      <c r="Q107" s="65"/>
      <c r="R107" s="65"/>
      <c r="S107" s="65"/>
      <c r="T107" s="65"/>
      <c r="U107" s="65"/>
      <c r="V107" s="65"/>
      <c r="W107" s="65"/>
      <c r="X107" s="65"/>
      <c r="Y107" s="65"/>
      <c r="Z107" s="65"/>
      <c r="AA107" s="65"/>
      <c r="AB107" s="65"/>
      <c r="AC107" s="65"/>
      <c r="AD107" s="65"/>
      <c r="AE107" s="65"/>
      <c r="AF107" s="65"/>
      <c r="AG107" s="65"/>
      <c r="AH107" s="65"/>
      <c r="AI107" s="65"/>
      <c r="AJ107" s="65"/>
      <c r="AK107" s="65"/>
      <c r="AL107" s="65"/>
      <c r="AM107" s="65"/>
      <c r="AN107" s="65"/>
      <c r="AO107" s="65"/>
      <c r="AP107" s="65"/>
      <c r="AQ107" s="65"/>
      <c r="AR107" s="65"/>
      <c r="AS107" s="65"/>
      <c r="AT107" s="65"/>
      <c r="AU107" s="65"/>
      <c r="AV107" s="65"/>
      <c r="AW107" s="65"/>
    </row>
    <row r="108" spans="1:49" ht="11.45" customHeight="1" x14ac:dyDescent="0.25">
      <c r="A108" s="65"/>
      <c r="B108" s="65"/>
      <c r="C108" s="65"/>
      <c r="D108" s="65"/>
      <c r="E108" s="65"/>
      <c r="F108" s="65"/>
      <c r="G108" s="65"/>
      <c r="H108" s="65"/>
      <c r="I108" s="65"/>
      <c r="J108" s="65"/>
      <c r="K108" s="65"/>
      <c r="L108" s="65"/>
      <c r="M108" s="65"/>
      <c r="N108" s="65"/>
      <c r="O108" s="65"/>
      <c r="P108" s="65"/>
      <c r="Q108" s="65"/>
      <c r="R108" s="65"/>
      <c r="S108" s="65"/>
      <c r="T108" s="65"/>
      <c r="U108" s="65"/>
      <c r="V108" s="65"/>
      <c r="W108" s="65"/>
      <c r="X108" s="65"/>
      <c r="Y108" s="65"/>
      <c r="Z108" s="65"/>
      <c r="AA108" s="65"/>
      <c r="AB108" s="65"/>
      <c r="AC108" s="65"/>
      <c r="AD108" s="65"/>
      <c r="AE108" s="65"/>
      <c r="AF108" s="65"/>
      <c r="AG108" s="65"/>
      <c r="AH108" s="65"/>
      <c r="AI108" s="65"/>
      <c r="AJ108" s="65"/>
      <c r="AK108" s="65"/>
      <c r="AL108" s="65"/>
      <c r="AM108" s="65"/>
      <c r="AN108" s="65"/>
      <c r="AO108" s="65"/>
      <c r="AP108" s="65"/>
      <c r="AQ108" s="65"/>
      <c r="AR108" s="65"/>
      <c r="AS108" s="65"/>
      <c r="AT108" s="65"/>
      <c r="AU108" s="65"/>
      <c r="AV108" s="65"/>
      <c r="AW108" s="65"/>
    </row>
    <row r="109" spans="1:49" ht="11.45" customHeight="1" x14ac:dyDescent="0.25">
      <c r="A109" s="65"/>
      <c r="B109" s="65"/>
      <c r="C109" s="65"/>
      <c r="D109" s="65"/>
      <c r="E109" s="65"/>
      <c r="F109" s="65"/>
      <c r="G109" s="65"/>
      <c r="H109" s="65"/>
      <c r="I109" s="65"/>
      <c r="J109" s="65"/>
      <c r="K109" s="65"/>
      <c r="L109" s="65"/>
      <c r="M109" s="65"/>
      <c r="N109" s="65"/>
      <c r="O109" s="65"/>
      <c r="P109" s="65"/>
      <c r="Q109" s="65"/>
      <c r="R109" s="65"/>
      <c r="S109" s="65"/>
      <c r="T109" s="65"/>
      <c r="U109" s="65"/>
      <c r="V109" s="65"/>
      <c r="W109" s="65"/>
      <c r="X109" s="65"/>
      <c r="Y109" s="65"/>
      <c r="Z109" s="65"/>
      <c r="AA109" s="65"/>
      <c r="AB109" s="65"/>
      <c r="AC109" s="65"/>
      <c r="AD109" s="65"/>
      <c r="AE109" s="65"/>
      <c r="AF109" s="65"/>
      <c r="AG109" s="65"/>
      <c r="AH109" s="65"/>
      <c r="AI109" s="65"/>
      <c r="AJ109" s="65"/>
      <c r="AK109" s="65"/>
      <c r="AL109" s="65"/>
      <c r="AM109" s="65"/>
      <c r="AN109" s="65"/>
      <c r="AO109" s="65"/>
      <c r="AP109" s="65"/>
      <c r="AQ109" s="65"/>
      <c r="AR109" s="65"/>
      <c r="AS109" s="65"/>
      <c r="AT109" s="65"/>
      <c r="AU109" s="65"/>
      <c r="AV109" s="65"/>
      <c r="AW109" s="65"/>
    </row>
    <row r="110" spans="1:49" ht="11.45" customHeight="1" x14ac:dyDescent="0.25">
      <c r="A110" s="65"/>
      <c r="B110" s="65"/>
      <c r="C110" s="65"/>
      <c r="D110" s="65"/>
      <c r="E110" s="65"/>
      <c r="F110" s="65"/>
      <c r="G110" s="65"/>
      <c r="H110" s="65"/>
      <c r="I110" s="65"/>
      <c r="J110" s="65"/>
      <c r="K110" s="65"/>
      <c r="L110" s="65"/>
      <c r="M110" s="65"/>
      <c r="N110" s="65"/>
      <c r="O110" s="65"/>
      <c r="P110" s="65"/>
      <c r="Q110" s="65"/>
      <c r="R110" s="65"/>
      <c r="S110" s="65"/>
      <c r="T110" s="65"/>
      <c r="U110" s="65"/>
      <c r="V110" s="65"/>
      <c r="W110" s="65"/>
      <c r="X110" s="65"/>
      <c r="Y110" s="65"/>
      <c r="Z110" s="65"/>
      <c r="AA110" s="65"/>
      <c r="AB110" s="65"/>
      <c r="AC110" s="65"/>
      <c r="AD110" s="65"/>
      <c r="AE110" s="65"/>
      <c r="AF110" s="65"/>
      <c r="AG110" s="65"/>
      <c r="AH110" s="65"/>
      <c r="AI110" s="65"/>
      <c r="AJ110" s="65"/>
      <c r="AK110" s="65"/>
      <c r="AL110" s="65"/>
      <c r="AM110" s="65"/>
      <c r="AN110" s="65"/>
      <c r="AO110" s="65"/>
      <c r="AP110" s="65"/>
      <c r="AQ110" s="65"/>
      <c r="AR110" s="65"/>
      <c r="AS110" s="65"/>
      <c r="AT110" s="65"/>
      <c r="AU110" s="65"/>
      <c r="AV110" s="65"/>
      <c r="AW110" s="65"/>
    </row>
    <row r="111" spans="1:49" ht="11.45" customHeight="1" x14ac:dyDescent="0.25">
      <c r="A111" s="65"/>
      <c r="B111" s="65"/>
      <c r="C111" s="65"/>
      <c r="D111" s="65"/>
      <c r="E111" s="65"/>
      <c r="F111" s="65"/>
      <c r="G111" s="65"/>
      <c r="H111" s="65"/>
      <c r="I111" s="65"/>
      <c r="J111" s="65"/>
      <c r="K111" s="65"/>
      <c r="L111" s="65"/>
      <c r="M111" s="65"/>
      <c r="N111" s="65"/>
      <c r="O111" s="65"/>
      <c r="P111" s="65"/>
      <c r="Q111" s="65"/>
      <c r="R111" s="65"/>
      <c r="S111" s="65"/>
      <c r="T111" s="65"/>
      <c r="U111" s="65"/>
      <c r="V111" s="65"/>
      <c r="W111" s="65"/>
      <c r="X111" s="65"/>
      <c r="Y111" s="65"/>
      <c r="Z111" s="65"/>
      <c r="AA111" s="65"/>
      <c r="AB111" s="65"/>
      <c r="AC111" s="65"/>
      <c r="AD111" s="65"/>
      <c r="AE111" s="65"/>
      <c r="AF111" s="65"/>
      <c r="AG111" s="65"/>
      <c r="AH111" s="65"/>
      <c r="AI111" s="65"/>
      <c r="AJ111" s="65"/>
      <c r="AK111" s="65"/>
      <c r="AL111" s="65"/>
      <c r="AM111" s="65"/>
      <c r="AN111" s="65"/>
      <c r="AO111" s="65"/>
      <c r="AP111" s="65"/>
      <c r="AQ111" s="65"/>
      <c r="AR111" s="65"/>
      <c r="AS111" s="65"/>
      <c r="AT111" s="65"/>
      <c r="AU111" s="65"/>
      <c r="AV111" s="65"/>
      <c r="AW111" s="65"/>
    </row>
    <row r="112" spans="1:49" ht="11.45" customHeight="1" x14ac:dyDescent="0.25">
      <c r="A112" s="65"/>
      <c r="B112" s="65"/>
      <c r="C112" s="65"/>
      <c r="D112" s="65"/>
      <c r="E112" s="65"/>
      <c r="F112" s="65"/>
      <c r="G112" s="65"/>
      <c r="H112" s="65"/>
      <c r="I112" s="65"/>
      <c r="J112" s="65"/>
      <c r="K112" s="65"/>
      <c r="L112" s="65"/>
      <c r="M112" s="65"/>
      <c r="N112" s="65"/>
      <c r="O112" s="65"/>
      <c r="P112" s="65"/>
      <c r="Q112" s="65"/>
      <c r="R112" s="65"/>
      <c r="S112" s="65"/>
      <c r="T112" s="65"/>
      <c r="U112" s="65"/>
      <c r="V112" s="65"/>
      <c r="W112" s="65"/>
      <c r="X112" s="65"/>
      <c r="Y112" s="65"/>
      <c r="Z112" s="65"/>
      <c r="AA112" s="65"/>
      <c r="AB112" s="65"/>
      <c r="AC112" s="65"/>
      <c r="AD112" s="65"/>
      <c r="AE112" s="65"/>
      <c r="AF112" s="65"/>
      <c r="AG112" s="65"/>
      <c r="AH112" s="65"/>
      <c r="AI112" s="65"/>
      <c r="AJ112" s="65"/>
      <c r="AK112" s="65"/>
      <c r="AL112" s="65"/>
      <c r="AM112" s="65"/>
      <c r="AN112" s="65"/>
      <c r="AO112" s="65"/>
      <c r="AP112" s="65"/>
      <c r="AQ112" s="65"/>
      <c r="AR112" s="65"/>
      <c r="AS112" s="65"/>
      <c r="AT112" s="65"/>
      <c r="AU112" s="65"/>
      <c r="AV112" s="65"/>
      <c r="AW112" s="65"/>
    </row>
    <row r="113" spans="1:49" ht="11.45" customHeight="1" x14ac:dyDescent="0.25">
      <c r="A113" s="65"/>
      <c r="B113" s="65"/>
      <c r="C113" s="65"/>
      <c r="D113" s="65"/>
      <c r="E113" s="65"/>
      <c r="F113" s="65"/>
      <c r="G113" s="65"/>
      <c r="H113" s="65"/>
      <c r="I113" s="65"/>
      <c r="J113" s="65"/>
      <c r="K113" s="65"/>
      <c r="L113" s="65"/>
      <c r="M113" s="65"/>
      <c r="N113" s="65"/>
      <c r="O113" s="65"/>
      <c r="P113" s="65"/>
      <c r="Q113" s="65"/>
      <c r="R113" s="65"/>
      <c r="S113" s="65"/>
      <c r="T113" s="65"/>
      <c r="U113" s="65"/>
      <c r="V113" s="65"/>
      <c r="W113" s="65"/>
      <c r="X113" s="65"/>
      <c r="Y113" s="65"/>
      <c r="Z113" s="65"/>
      <c r="AA113" s="65"/>
      <c r="AB113" s="65"/>
      <c r="AC113" s="65"/>
      <c r="AD113" s="65"/>
      <c r="AE113" s="65"/>
      <c r="AF113" s="65"/>
      <c r="AG113" s="65"/>
      <c r="AH113" s="65"/>
      <c r="AI113" s="65"/>
      <c r="AJ113" s="65"/>
      <c r="AK113" s="65"/>
      <c r="AL113" s="65"/>
      <c r="AM113" s="65"/>
      <c r="AN113" s="65"/>
      <c r="AO113" s="65"/>
      <c r="AP113" s="65"/>
      <c r="AQ113" s="65"/>
      <c r="AR113" s="65"/>
      <c r="AS113" s="65"/>
      <c r="AT113" s="65"/>
      <c r="AU113" s="65"/>
      <c r="AV113" s="65"/>
      <c r="AW113" s="65"/>
    </row>
    <row r="114" spans="1:49" ht="11.45" customHeight="1" x14ac:dyDescent="0.25">
      <c r="A114" s="65"/>
      <c r="B114" s="65"/>
      <c r="C114" s="65"/>
      <c r="D114" s="65"/>
      <c r="E114" s="65"/>
      <c r="F114" s="65"/>
      <c r="G114" s="65"/>
      <c r="H114" s="65"/>
      <c r="I114" s="65"/>
      <c r="J114" s="65"/>
      <c r="K114" s="65"/>
      <c r="L114" s="65"/>
      <c r="M114" s="65"/>
      <c r="N114" s="65"/>
      <c r="O114" s="65"/>
      <c r="P114" s="65"/>
      <c r="Q114" s="65"/>
      <c r="R114" s="65"/>
      <c r="S114" s="65"/>
      <c r="T114" s="65"/>
      <c r="U114" s="65"/>
      <c r="V114" s="65"/>
      <c r="W114" s="65"/>
      <c r="X114" s="65"/>
      <c r="Y114" s="65"/>
      <c r="Z114" s="65"/>
      <c r="AA114" s="65"/>
      <c r="AB114" s="65"/>
      <c r="AC114" s="65"/>
      <c r="AD114" s="65"/>
      <c r="AE114" s="65"/>
      <c r="AF114" s="65"/>
      <c r="AG114" s="65"/>
      <c r="AH114" s="65"/>
      <c r="AI114" s="65"/>
      <c r="AJ114" s="65"/>
      <c r="AK114" s="65"/>
      <c r="AL114" s="65"/>
      <c r="AM114" s="65"/>
      <c r="AN114" s="65"/>
      <c r="AO114" s="65"/>
      <c r="AP114" s="65"/>
      <c r="AQ114" s="65"/>
      <c r="AR114" s="65"/>
      <c r="AS114" s="65"/>
      <c r="AT114" s="65"/>
      <c r="AU114" s="65"/>
      <c r="AV114" s="65"/>
      <c r="AW114" s="65"/>
    </row>
    <row r="115" spans="1:49" ht="11.45" customHeight="1" x14ac:dyDescent="0.25">
      <c r="A115" s="65"/>
      <c r="B115" s="65"/>
      <c r="C115" s="65"/>
      <c r="D115" s="65"/>
      <c r="E115" s="65"/>
      <c r="F115" s="65"/>
      <c r="G115" s="65"/>
      <c r="H115" s="65"/>
      <c r="I115" s="65"/>
      <c r="J115" s="65"/>
      <c r="K115" s="65"/>
      <c r="L115" s="65"/>
      <c r="M115" s="65"/>
      <c r="N115" s="65"/>
      <c r="O115" s="65"/>
      <c r="P115" s="65"/>
      <c r="Q115" s="65"/>
      <c r="R115" s="65"/>
      <c r="S115" s="65"/>
      <c r="T115" s="65"/>
      <c r="U115" s="65"/>
      <c r="V115" s="65"/>
      <c r="W115" s="65"/>
      <c r="X115" s="65"/>
      <c r="Y115" s="65"/>
      <c r="Z115" s="65"/>
      <c r="AA115" s="65"/>
      <c r="AB115" s="65"/>
      <c r="AC115" s="65"/>
      <c r="AD115" s="65"/>
      <c r="AE115" s="65"/>
      <c r="AF115" s="65"/>
      <c r="AG115" s="65"/>
      <c r="AH115" s="65"/>
      <c r="AI115" s="65"/>
      <c r="AJ115" s="65"/>
      <c r="AK115" s="65"/>
      <c r="AL115" s="65"/>
      <c r="AM115" s="65"/>
      <c r="AN115" s="65"/>
      <c r="AO115" s="65"/>
      <c r="AP115" s="65"/>
      <c r="AQ115" s="65"/>
      <c r="AR115" s="65"/>
      <c r="AS115" s="65"/>
      <c r="AT115" s="65"/>
      <c r="AU115" s="65"/>
      <c r="AV115" s="65"/>
      <c r="AW115" s="65"/>
    </row>
    <row r="116" spans="1:49" ht="11.45" customHeight="1" x14ac:dyDescent="0.25">
      <c r="A116" s="65"/>
      <c r="B116" s="65"/>
      <c r="C116" s="65"/>
      <c r="D116" s="65"/>
      <c r="E116" s="65"/>
      <c r="F116" s="65"/>
      <c r="G116" s="65"/>
      <c r="H116" s="65"/>
      <c r="I116" s="65"/>
      <c r="J116" s="65"/>
      <c r="K116" s="65"/>
      <c r="L116" s="65"/>
      <c r="M116" s="65"/>
      <c r="N116" s="65"/>
      <c r="O116" s="65"/>
      <c r="P116" s="65"/>
      <c r="Q116" s="65"/>
      <c r="R116" s="65"/>
      <c r="S116" s="65"/>
      <c r="T116" s="65"/>
      <c r="U116" s="65"/>
      <c r="V116" s="65"/>
      <c r="W116" s="65"/>
      <c r="X116" s="65"/>
      <c r="Y116" s="65"/>
      <c r="Z116" s="65"/>
      <c r="AA116" s="65"/>
      <c r="AB116" s="65"/>
      <c r="AC116" s="65"/>
      <c r="AD116" s="65"/>
      <c r="AE116" s="65"/>
      <c r="AF116" s="65"/>
      <c r="AG116" s="65"/>
      <c r="AH116" s="65"/>
      <c r="AI116" s="65"/>
      <c r="AJ116" s="65"/>
      <c r="AK116" s="65"/>
      <c r="AL116" s="65"/>
      <c r="AM116" s="65"/>
      <c r="AN116" s="65"/>
      <c r="AO116" s="65"/>
      <c r="AP116" s="65"/>
      <c r="AQ116" s="65"/>
      <c r="AR116" s="65"/>
      <c r="AS116" s="65"/>
      <c r="AT116" s="65"/>
      <c r="AU116" s="65"/>
      <c r="AV116" s="65"/>
      <c r="AW116" s="65"/>
    </row>
    <row r="117" spans="1:49" ht="11.45" customHeight="1" x14ac:dyDescent="0.25">
      <c r="A117" s="65"/>
      <c r="B117" s="65"/>
      <c r="C117" s="65"/>
      <c r="D117" s="65"/>
      <c r="E117" s="65"/>
      <c r="F117" s="65"/>
      <c r="G117" s="65"/>
      <c r="H117" s="65"/>
      <c r="I117" s="65"/>
      <c r="J117" s="65"/>
      <c r="K117" s="65"/>
      <c r="L117" s="65"/>
      <c r="M117" s="65"/>
      <c r="N117" s="65"/>
      <c r="O117" s="65"/>
      <c r="P117" s="65"/>
      <c r="Q117" s="65"/>
      <c r="R117" s="65"/>
      <c r="S117" s="65"/>
      <c r="T117" s="65"/>
      <c r="U117" s="65"/>
      <c r="V117" s="65"/>
      <c r="W117" s="65"/>
      <c r="X117" s="65"/>
      <c r="Y117" s="65"/>
      <c r="Z117" s="65"/>
      <c r="AA117" s="65"/>
      <c r="AB117" s="65"/>
      <c r="AC117" s="65"/>
      <c r="AD117" s="65"/>
      <c r="AE117" s="65"/>
      <c r="AF117" s="65"/>
      <c r="AG117" s="65"/>
      <c r="AH117" s="65"/>
      <c r="AI117" s="65"/>
      <c r="AJ117" s="65"/>
      <c r="AK117" s="65"/>
      <c r="AL117" s="65"/>
      <c r="AM117" s="65"/>
      <c r="AN117" s="65"/>
      <c r="AO117" s="65"/>
      <c r="AP117" s="65"/>
      <c r="AQ117" s="65"/>
      <c r="AR117" s="65"/>
      <c r="AS117" s="65"/>
      <c r="AT117" s="65"/>
      <c r="AU117" s="65"/>
      <c r="AV117" s="65"/>
      <c r="AW117" s="65"/>
    </row>
    <row r="118" spans="1:49" ht="11.45" customHeight="1" x14ac:dyDescent="0.25">
      <c r="A118" s="65"/>
      <c r="B118" s="65"/>
      <c r="C118" s="65"/>
      <c r="D118" s="65"/>
      <c r="E118" s="65"/>
      <c r="F118" s="65"/>
      <c r="G118" s="65"/>
      <c r="H118" s="65"/>
      <c r="I118" s="65"/>
      <c r="J118" s="65"/>
      <c r="K118" s="65"/>
      <c r="L118" s="65"/>
      <c r="M118" s="65"/>
      <c r="N118" s="65"/>
      <c r="O118" s="65"/>
      <c r="P118" s="65"/>
      <c r="Q118" s="65"/>
      <c r="R118" s="65"/>
      <c r="S118" s="65"/>
      <c r="T118" s="65"/>
      <c r="U118" s="65"/>
      <c r="V118" s="65"/>
      <c r="W118" s="65"/>
      <c r="X118" s="65"/>
      <c r="Y118" s="65"/>
      <c r="Z118" s="65"/>
      <c r="AA118" s="65"/>
      <c r="AB118" s="65"/>
      <c r="AC118" s="65"/>
      <c r="AD118" s="65"/>
      <c r="AE118" s="65"/>
      <c r="AF118" s="65"/>
      <c r="AG118" s="65"/>
      <c r="AH118" s="65"/>
      <c r="AI118" s="65"/>
      <c r="AJ118" s="65"/>
      <c r="AK118" s="65"/>
      <c r="AL118" s="65"/>
      <c r="AM118" s="65"/>
      <c r="AN118" s="65"/>
      <c r="AO118" s="65"/>
      <c r="AP118" s="65"/>
      <c r="AQ118" s="65"/>
      <c r="AR118" s="65"/>
      <c r="AS118" s="65"/>
      <c r="AT118" s="65"/>
      <c r="AU118" s="65"/>
      <c r="AV118" s="65"/>
      <c r="AW118" s="65"/>
    </row>
    <row r="119" spans="1:49" ht="11.45" customHeight="1" x14ac:dyDescent="0.25">
      <c r="A119" s="65"/>
      <c r="B119" s="65"/>
      <c r="C119" s="65"/>
      <c r="D119" s="65"/>
      <c r="E119" s="65"/>
      <c r="F119" s="65"/>
      <c r="G119" s="65"/>
      <c r="H119" s="65"/>
      <c r="I119" s="65"/>
      <c r="J119" s="65"/>
      <c r="K119" s="65"/>
      <c r="L119" s="65"/>
      <c r="M119" s="65"/>
      <c r="N119" s="65"/>
      <c r="O119" s="65"/>
      <c r="P119" s="65"/>
      <c r="Q119" s="65"/>
      <c r="R119" s="65"/>
      <c r="S119" s="65"/>
      <c r="T119" s="65"/>
      <c r="U119" s="65"/>
      <c r="V119" s="65"/>
      <c r="W119" s="65"/>
      <c r="X119" s="65"/>
      <c r="Y119" s="65"/>
      <c r="Z119" s="65"/>
      <c r="AA119" s="65"/>
      <c r="AB119" s="65"/>
      <c r="AC119" s="65"/>
      <c r="AD119" s="65"/>
      <c r="AE119" s="65"/>
      <c r="AF119" s="65"/>
      <c r="AG119" s="65"/>
      <c r="AH119" s="65"/>
      <c r="AI119" s="65"/>
      <c r="AJ119" s="65"/>
      <c r="AK119" s="65"/>
      <c r="AL119" s="65"/>
      <c r="AM119" s="65"/>
      <c r="AN119" s="65"/>
      <c r="AO119" s="65"/>
      <c r="AP119" s="65"/>
      <c r="AQ119" s="65"/>
      <c r="AR119" s="65"/>
      <c r="AS119" s="65"/>
      <c r="AT119" s="65"/>
      <c r="AU119" s="65"/>
      <c r="AV119" s="65"/>
      <c r="AW119" s="65"/>
    </row>
    <row r="120" spans="1:49" ht="11.45" customHeight="1" x14ac:dyDescent="0.25">
      <c r="A120" s="65"/>
      <c r="B120" s="65"/>
      <c r="C120" s="65"/>
      <c r="D120" s="65"/>
      <c r="E120" s="65"/>
      <c r="F120" s="65"/>
      <c r="G120" s="65"/>
      <c r="H120" s="65"/>
      <c r="I120" s="65"/>
      <c r="J120" s="65"/>
      <c r="K120" s="65"/>
      <c r="L120" s="65"/>
      <c r="M120" s="65"/>
      <c r="N120" s="65"/>
      <c r="O120" s="65"/>
      <c r="P120" s="65"/>
      <c r="Q120" s="65"/>
      <c r="R120" s="65"/>
      <c r="S120" s="65"/>
      <c r="T120" s="65"/>
      <c r="U120" s="65"/>
      <c r="V120" s="65"/>
      <c r="W120" s="65"/>
      <c r="X120" s="65"/>
      <c r="Y120" s="65"/>
      <c r="Z120" s="65"/>
      <c r="AA120" s="65"/>
      <c r="AB120" s="65"/>
      <c r="AC120" s="65"/>
      <c r="AD120" s="65"/>
      <c r="AE120" s="65"/>
      <c r="AF120" s="65"/>
      <c r="AG120" s="65"/>
      <c r="AH120" s="65"/>
      <c r="AI120" s="65"/>
      <c r="AJ120" s="65"/>
      <c r="AK120" s="65"/>
      <c r="AL120" s="65"/>
      <c r="AM120" s="65"/>
      <c r="AN120" s="65"/>
      <c r="AO120" s="65"/>
      <c r="AP120" s="65"/>
      <c r="AQ120" s="65"/>
      <c r="AR120" s="65"/>
      <c r="AS120" s="65"/>
      <c r="AT120" s="65"/>
      <c r="AU120" s="65"/>
      <c r="AV120" s="65"/>
      <c r="AW120" s="65"/>
    </row>
    <row r="121" spans="1:49" ht="11.45" customHeight="1" x14ac:dyDescent="0.25">
      <c r="A121" s="65"/>
      <c r="B121" s="65"/>
      <c r="C121" s="65"/>
      <c r="D121" s="65"/>
      <c r="E121" s="65"/>
      <c r="F121" s="65"/>
      <c r="G121" s="65"/>
      <c r="H121" s="65"/>
      <c r="I121" s="65"/>
      <c r="J121" s="65"/>
      <c r="K121" s="65"/>
      <c r="L121" s="65"/>
      <c r="M121" s="65"/>
      <c r="N121" s="65"/>
      <c r="O121" s="65"/>
      <c r="P121" s="65"/>
      <c r="Q121" s="65"/>
      <c r="R121" s="65"/>
      <c r="S121" s="65"/>
      <c r="T121" s="65"/>
      <c r="U121" s="65"/>
      <c r="V121" s="65"/>
      <c r="W121" s="65"/>
      <c r="X121" s="65"/>
      <c r="Y121" s="65"/>
      <c r="Z121" s="65"/>
      <c r="AA121" s="65"/>
      <c r="AB121" s="65"/>
      <c r="AC121" s="65"/>
      <c r="AD121" s="65"/>
      <c r="AE121" s="65"/>
      <c r="AF121" s="65"/>
      <c r="AG121" s="65"/>
      <c r="AH121" s="65"/>
      <c r="AI121" s="65"/>
      <c r="AJ121" s="65"/>
      <c r="AK121" s="65"/>
      <c r="AL121" s="65"/>
      <c r="AM121" s="65"/>
      <c r="AN121" s="65"/>
      <c r="AO121" s="65"/>
      <c r="AP121" s="65"/>
      <c r="AQ121" s="65"/>
      <c r="AR121" s="65"/>
      <c r="AS121" s="65"/>
      <c r="AT121" s="65"/>
      <c r="AU121" s="65"/>
      <c r="AV121" s="65"/>
      <c r="AW121" s="65"/>
    </row>
    <row r="122" spans="1:49" ht="11.45" customHeight="1" x14ac:dyDescent="0.25">
      <c r="A122" s="65"/>
      <c r="B122" s="65"/>
      <c r="C122" s="65"/>
      <c r="D122" s="65"/>
      <c r="E122" s="65"/>
      <c r="F122" s="65"/>
      <c r="G122" s="65"/>
      <c r="H122" s="65"/>
      <c r="I122" s="65"/>
      <c r="J122" s="65"/>
      <c r="K122" s="65"/>
      <c r="L122" s="65"/>
      <c r="M122" s="65"/>
      <c r="N122" s="65"/>
      <c r="O122" s="65"/>
      <c r="P122" s="65"/>
      <c r="Q122" s="65"/>
      <c r="R122" s="65"/>
      <c r="S122" s="65"/>
      <c r="T122" s="65"/>
      <c r="U122" s="65"/>
      <c r="V122" s="65"/>
      <c r="W122" s="65"/>
      <c r="X122" s="65"/>
      <c r="Y122" s="65"/>
      <c r="Z122" s="65"/>
      <c r="AA122" s="65"/>
      <c r="AB122" s="65"/>
      <c r="AC122" s="65"/>
      <c r="AD122" s="65"/>
      <c r="AE122" s="65"/>
      <c r="AF122" s="65"/>
      <c r="AG122" s="65"/>
      <c r="AH122" s="65"/>
      <c r="AI122" s="65"/>
      <c r="AJ122" s="65"/>
      <c r="AK122" s="65"/>
      <c r="AL122" s="65"/>
      <c r="AM122" s="65"/>
      <c r="AN122" s="65"/>
      <c r="AO122" s="65"/>
      <c r="AP122" s="65"/>
      <c r="AQ122" s="65"/>
      <c r="AR122" s="65"/>
      <c r="AS122" s="65"/>
      <c r="AT122" s="65"/>
      <c r="AU122" s="65"/>
      <c r="AV122" s="65"/>
      <c r="AW122" s="65"/>
    </row>
    <row r="123" spans="1:49" ht="11.45" customHeight="1" x14ac:dyDescent="0.25">
      <c r="A123" s="65"/>
      <c r="B123" s="65"/>
      <c r="C123" s="65"/>
      <c r="D123" s="65"/>
      <c r="E123" s="65"/>
      <c r="F123" s="65"/>
      <c r="G123" s="65"/>
      <c r="H123" s="65"/>
      <c r="I123" s="65"/>
      <c r="J123" s="65"/>
      <c r="K123" s="65"/>
      <c r="L123" s="65"/>
      <c r="M123" s="65"/>
      <c r="N123" s="65"/>
      <c r="O123" s="65"/>
      <c r="P123" s="65"/>
      <c r="Q123" s="65"/>
      <c r="R123" s="65"/>
      <c r="S123" s="65"/>
      <c r="T123" s="65"/>
      <c r="U123" s="65"/>
      <c r="V123" s="65"/>
      <c r="W123" s="65"/>
      <c r="X123" s="65"/>
      <c r="Y123" s="65"/>
      <c r="Z123" s="65"/>
      <c r="AA123" s="65"/>
      <c r="AB123" s="65"/>
      <c r="AC123" s="65"/>
      <c r="AD123" s="65"/>
      <c r="AE123" s="65"/>
      <c r="AF123" s="65"/>
      <c r="AG123" s="65"/>
      <c r="AH123" s="65"/>
      <c r="AI123" s="65"/>
      <c r="AJ123" s="65"/>
      <c r="AK123" s="65"/>
      <c r="AL123" s="65"/>
      <c r="AM123" s="65"/>
      <c r="AN123" s="65"/>
      <c r="AO123" s="65"/>
      <c r="AP123" s="65"/>
      <c r="AQ123" s="65"/>
      <c r="AR123" s="65"/>
      <c r="AS123" s="65"/>
      <c r="AT123" s="65"/>
      <c r="AU123" s="65"/>
      <c r="AV123" s="65"/>
      <c r="AW123" s="65"/>
    </row>
    <row r="124" spans="1:49" ht="11.45" customHeight="1" x14ac:dyDescent="0.25">
      <c r="A124" s="65"/>
      <c r="B124" s="65"/>
      <c r="C124" s="65"/>
      <c r="D124" s="65"/>
      <c r="E124" s="65"/>
      <c r="F124" s="65"/>
      <c r="G124" s="65"/>
      <c r="H124" s="65"/>
      <c r="I124" s="65"/>
      <c r="J124" s="65"/>
      <c r="K124" s="65"/>
      <c r="L124" s="65"/>
      <c r="M124" s="65"/>
      <c r="N124" s="65"/>
      <c r="O124" s="65"/>
      <c r="P124" s="65"/>
      <c r="Q124" s="65"/>
      <c r="R124" s="65"/>
      <c r="S124" s="65"/>
      <c r="T124" s="65"/>
      <c r="U124" s="65"/>
      <c r="V124" s="65"/>
      <c r="W124" s="65"/>
      <c r="X124" s="65"/>
      <c r="Y124" s="65"/>
      <c r="Z124" s="65"/>
      <c r="AA124" s="65"/>
      <c r="AB124" s="65"/>
      <c r="AC124" s="65"/>
      <c r="AD124" s="65"/>
      <c r="AE124" s="65"/>
      <c r="AF124" s="65"/>
      <c r="AG124" s="65"/>
      <c r="AH124" s="65"/>
      <c r="AI124" s="65"/>
      <c r="AJ124" s="65"/>
      <c r="AK124" s="65"/>
      <c r="AL124" s="65"/>
      <c r="AM124" s="65"/>
      <c r="AN124" s="65"/>
      <c r="AO124" s="65"/>
      <c r="AP124" s="65"/>
      <c r="AQ124" s="65"/>
      <c r="AR124" s="65"/>
      <c r="AS124" s="65"/>
      <c r="AT124" s="65"/>
      <c r="AU124" s="65"/>
      <c r="AV124" s="65"/>
      <c r="AW124" s="65"/>
    </row>
    <row r="125" spans="1:49" ht="11.45" customHeight="1" x14ac:dyDescent="0.25">
      <c r="A125" s="65"/>
      <c r="B125" s="65"/>
      <c r="C125" s="65"/>
      <c r="D125" s="65"/>
      <c r="E125" s="65"/>
      <c r="F125" s="65"/>
      <c r="G125" s="65"/>
      <c r="H125" s="65"/>
      <c r="I125" s="65"/>
      <c r="J125" s="65"/>
      <c r="K125" s="65"/>
      <c r="L125" s="65"/>
      <c r="M125" s="65"/>
      <c r="N125" s="65"/>
      <c r="O125" s="65"/>
      <c r="P125" s="65"/>
      <c r="Q125" s="65"/>
      <c r="R125" s="65"/>
      <c r="S125" s="65"/>
      <c r="T125" s="65"/>
      <c r="U125" s="65"/>
      <c r="V125" s="65"/>
      <c r="W125" s="65"/>
      <c r="X125" s="65"/>
      <c r="Y125" s="65"/>
      <c r="Z125" s="65"/>
      <c r="AA125" s="65"/>
      <c r="AB125" s="65"/>
      <c r="AC125" s="65"/>
      <c r="AD125" s="65"/>
      <c r="AE125" s="65"/>
      <c r="AF125" s="65"/>
      <c r="AG125" s="65"/>
      <c r="AH125" s="65"/>
      <c r="AI125" s="65"/>
      <c r="AJ125" s="65"/>
      <c r="AK125" s="65"/>
      <c r="AL125" s="65"/>
      <c r="AM125" s="65"/>
      <c r="AN125" s="65"/>
      <c r="AO125" s="65"/>
      <c r="AP125" s="65"/>
      <c r="AQ125" s="65"/>
      <c r="AR125" s="65"/>
      <c r="AS125" s="65"/>
      <c r="AT125" s="65"/>
      <c r="AU125" s="65"/>
      <c r="AV125" s="65"/>
      <c r="AW125" s="65"/>
    </row>
    <row r="126" spans="1:49" ht="11.45" customHeight="1" x14ac:dyDescent="0.25">
      <c r="A126" s="65"/>
      <c r="B126" s="65"/>
      <c r="C126" s="65"/>
      <c r="D126" s="65"/>
      <c r="E126" s="65"/>
      <c r="F126" s="65"/>
      <c r="G126" s="65"/>
      <c r="H126" s="65"/>
      <c r="I126" s="65"/>
      <c r="J126" s="65"/>
      <c r="K126" s="65"/>
      <c r="L126" s="65"/>
      <c r="M126" s="65"/>
      <c r="N126" s="65"/>
      <c r="O126" s="65"/>
      <c r="P126" s="65"/>
      <c r="Q126" s="65"/>
      <c r="R126" s="65"/>
      <c r="S126" s="65"/>
      <c r="T126" s="65"/>
      <c r="U126" s="65"/>
      <c r="V126" s="65"/>
      <c r="W126" s="65"/>
      <c r="X126" s="65"/>
      <c r="Y126" s="65"/>
      <c r="Z126" s="65"/>
      <c r="AA126" s="65"/>
      <c r="AB126" s="65"/>
      <c r="AC126" s="65"/>
      <c r="AD126" s="65"/>
      <c r="AE126" s="65"/>
      <c r="AF126" s="65"/>
      <c r="AG126" s="65"/>
      <c r="AH126" s="65"/>
      <c r="AI126" s="65"/>
      <c r="AJ126" s="65"/>
      <c r="AK126" s="65"/>
      <c r="AL126" s="65"/>
      <c r="AM126" s="65"/>
      <c r="AN126" s="65"/>
      <c r="AO126" s="65"/>
      <c r="AP126" s="65"/>
      <c r="AQ126" s="65"/>
      <c r="AR126" s="65"/>
      <c r="AS126" s="65"/>
      <c r="AT126" s="65"/>
      <c r="AU126" s="65"/>
      <c r="AV126" s="65"/>
      <c r="AW126" s="65"/>
    </row>
    <row r="127" spans="1:49" ht="11.45" customHeight="1" x14ac:dyDescent="0.25">
      <c r="A127" s="65"/>
      <c r="B127" s="65"/>
      <c r="C127" s="65"/>
      <c r="D127" s="65"/>
      <c r="E127" s="65"/>
      <c r="F127" s="65"/>
      <c r="G127" s="65"/>
      <c r="H127" s="65"/>
      <c r="I127" s="65"/>
      <c r="J127" s="65"/>
      <c r="K127" s="65"/>
      <c r="L127" s="65"/>
      <c r="M127" s="65"/>
      <c r="N127" s="65"/>
      <c r="O127" s="65"/>
      <c r="P127" s="65"/>
      <c r="Q127" s="65"/>
      <c r="R127" s="65"/>
      <c r="S127" s="65"/>
      <c r="T127" s="65"/>
      <c r="U127" s="65"/>
      <c r="V127" s="65"/>
      <c r="W127" s="65"/>
      <c r="X127" s="65"/>
      <c r="Y127" s="65"/>
      <c r="Z127" s="65"/>
      <c r="AA127" s="65"/>
      <c r="AB127" s="65"/>
      <c r="AC127" s="65"/>
      <c r="AD127" s="65"/>
      <c r="AE127" s="65"/>
      <c r="AF127" s="65"/>
      <c r="AG127" s="65"/>
      <c r="AH127" s="65"/>
      <c r="AI127" s="65"/>
      <c r="AJ127" s="65"/>
      <c r="AK127" s="65"/>
      <c r="AL127" s="65"/>
      <c r="AM127" s="65"/>
      <c r="AN127" s="65"/>
      <c r="AO127" s="65"/>
      <c r="AP127" s="65"/>
      <c r="AQ127" s="65"/>
      <c r="AR127" s="65"/>
      <c r="AS127" s="65"/>
      <c r="AT127" s="65"/>
      <c r="AU127" s="65"/>
      <c r="AV127" s="65"/>
      <c r="AW127" s="65"/>
    </row>
    <row r="128" spans="1:49" ht="11.45" customHeight="1" x14ac:dyDescent="0.25">
      <c r="A128" s="65"/>
      <c r="B128" s="65"/>
      <c r="C128" s="65"/>
      <c r="D128" s="65"/>
      <c r="E128" s="65"/>
      <c r="F128" s="65"/>
      <c r="G128" s="65"/>
      <c r="H128" s="65"/>
      <c r="I128" s="65"/>
      <c r="J128" s="65"/>
      <c r="K128" s="65"/>
      <c r="L128" s="65"/>
      <c r="M128" s="65"/>
      <c r="N128" s="65"/>
      <c r="O128" s="65"/>
      <c r="P128" s="65"/>
      <c r="Q128" s="65"/>
      <c r="R128" s="65"/>
      <c r="S128" s="65"/>
      <c r="T128" s="65"/>
      <c r="U128" s="65"/>
      <c r="V128" s="65"/>
      <c r="W128" s="65"/>
      <c r="X128" s="65"/>
      <c r="Y128" s="65"/>
      <c r="Z128" s="65"/>
      <c r="AA128" s="65"/>
      <c r="AB128" s="65"/>
      <c r="AC128" s="65"/>
      <c r="AD128" s="65"/>
      <c r="AE128" s="65"/>
      <c r="AF128" s="65"/>
      <c r="AG128" s="65"/>
      <c r="AH128" s="65"/>
      <c r="AI128" s="65"/>
      <c r="AJ128" s="65"/>
      <c r="AK128" s="65"/>
      <c r="AL128" s="65"/>
      <c r="AM128" s="65"/>
      <c r="AN128" s="65"/>
      <c r="AO128" s="65"/>
      <c r="AP128" s="65"/>
      <c r="AQ128" s="65"/>
      <c r="AR128" s="65"/>
      <c r="AS128" s="65"/>
      <c r="AT128" s="65"/>
      <c r="AU128" s="65"/>
      <c r="AV128" s="65"/>
      <c r="AW128" s="65"/>
    </row>
    <row r="129" spans="1:49" ht="11.45" customHeight="1" x14ac:dyDescent="0.25">
      <c r="A129" s="65"/>
      <c r="B129" s="65"/>
      <c r="C129" s="65"/>
      <c r="D129" s="65"/>
      <c r="E129" s="65"/>
      <c r="F129" s="65"/>
      <c r="G129" s="65"/>
      <c r="H129" s="65"/>
      <c r="I129" s="65"/>
      <c r="J129" s="65"/>
      <c r="K129" s="65"/>
      <c r="L129" s="65"/>
      <c r="M129" s="65"/>
      <c r="N129" s="65"/>
      <c r="O129" s="65"/>
      <c r="P129" s="65"/>
      <c r="Q129" s="65"/>
      <c r="R129" s="65"/>
      <c r="S129" s="65"/>
      <c r="T129" s="65"/>
      <c r="U129" s="65"/>
      <c r="V129" s="65"/>
      <c r="W129" s="65"/>
      <c r="X129" s="65"/>
      <c r="Y129" s="65"/>
      <c r="Z129" s="65"/>
      <c r="AA129" s="65"/>
      <c r="AB129" s="65"/>
      <c r="AC129" s="65"/>
      <c r="AD129" s="65"/>
      <c r="AE129" s="65"/>
      <c r="AF129" s="65"/>
      <c r="AG129" s="65"/>
      <c r="AH129" s="65"/>
      <c r="AI129" s="65"/>
      <c r="AJ129" s="65"/>
      <c r="AK129" s="65"/>
      <c r="AL129" s="65"/>
      <c r="AM129" s="65"/>
      <c r="AN129" s="65"/>
      <c r="AO129" s="65"/>
      <c r="AP129" s="65"/>
      <c r="AQ129" s="65"/>
      <c r="AR129" s="65"/>
      <c r="AS129" s="65"/>
      <c r="AT129" s="65"/>
      <c r="AU129" s="65"/>
      <c r="AV129" s="65"/>
      <c r="AW129" s="65"/>
    </row>
    <row r="130" spans="1:49" ht="11.45" customHeight="1" x14ac:dyDescent="0.25">
      <c r="A130" s="65"/>
      <c r="B130" s="65"/>
      <c r="C130" s="65"/>
      <c r="D130" s="65"/>
      <c r="E130" s="65"/>
      <c r="F130" s="65"/>
      <c r="G130" s="65"/>
      <c r="H130" s="65"/>
      <c r="I130" s="65"/>
      <c r="J130" s="65"/>
      <c r="K130" s="65"/>
      <c r="L130" s="65"/>
      <c r="M130" s="65"/>
      <c r="N130" s="65"/>
      <c r="O130" s="65"/>
      <c r="P130" s="65"/>
      <c r="Q130" s="65"/>
      <c r="R130" s="65"/>
      <c r="S130" s="65"/>
      <c r="T130" s="65"/>
      <c r="U130" s="65"/>
      <c r="V130" s="65"/>
      <c r="W130" s="65"/>
      <c r="X130" s="65"/>
      <c r="Y130" s="65"/>
      <c r="Z130" s="65"/>
      <c r="AA130" s="65"/>
      <c r="AB130" s="65"/>
      <c r="AC130" s="65"/>
      <c r="AD130" s="65"/>
      <c r="AE130" s="65"/>
      <c r="AF130" s="65"/>
      <c r="AG130" s="65"/>
      <c r="AH130" s="65"/>
      <c r="AI130" s="65"/>
      <c r="AJ130" s="65"/>
      <c r="AK130" s="65"/>
      <c r="AL130" s="65"/>
      <c r="AM130" s="65"/>
      <c r="AN130" s="65"/>
      <c r="AO130" s="65"/>
      <c r="AP130" s="65"/>
      <c r="AQ130" s="65"/>
      <c r="AR130" s="65"/>
      <c r="AS130" s="65"/>
      <c r="AT130" s="65"/>
      <c r="AU130" s="65"/>
      <c r="AV130" s="65"/>
      <c r="AW130" s="65"/>
    </row>
    <row r="131" spans="1:49" ht="11.45" customHeight="1" x14ac:dyDescent="0.25">
      <c r="A131" s="65"/>
      <c r="B131" s="65"/>
      <c r="C131" s="65"/>
      <c r="D131" s="65"/>
      <c r="E131" s="65"/>
      <c r="F131" s="65"/>
      <c r="G131" s="65"/>
      <c r="H131" s="65"/>
      <c r="I131" s="65"/>
      <c r="J131" s="65"/>
      <c r="K131" s="65"/>
      <c r="L131" s="65"/>
      <c r="M131" s="65"/>
      <c r="N131" s="65"/>
      <c r="O131" s="65"/>
      <c r="P131" s="65"/>
      <c r="Q131" s="65"/>
      <c r="R131" s="65"/>
      <c r="S131" s="65"/>
      <c r="T131" s="65"/>
      <c r="U131" s="65"/>
      <c r="V131" s="65"/>
      <c r="W131" s="65"/>
      <c r="X131" s="65"/>
      <c r="Y131" s="65"/>
      <c r="Z131" s="65"/>
      <c r="AA131" s="65"/>
      <c r="AB131" s="65"/>
      <c r="AC131" s="65"/>
      <c r="AD131" s="65"/>
      <c r="AE131" s="65"/>
      <c r="AF131" s="65"/>
      <c r="AG131" s="65"/>
      <c r="AH131" s="65"/>
      <c r="AI131" s="65"/>
      <c r="AJ131" s="65"/>
      <c r="AK131" s="65"/>
      <c r="AL131" s="65"/>
      <c r="AM131" s="65"/>
      <c r="AN131" s="65"/>
      <c r="AO131" s="65"/>
      <c r="AP131" s="65"/>
      <c r="AQ131" s="65"/>
      <c r="AR131" s="65"/>
      <c r="AS131" s="65"/>
      <c r="AT131" s="65"/>
      <c r="AU131" s="65"/>
      <c r="AV131" s="65"/>
      <c r="AW131" s="65"/>
    </row>
    <row r="132" spans="1:49" ht="11.45" customHeight="1" x14ac:dyDescent="0.25">
      <c r="A132" s="65"/>
      <c r="B132" s="65"/>
      <c r="C132" s="65"/>
      <c r="D132" s="65"/>
      <c r="E132" s="65"/>
      <c r="F132" s="65"/>
      <c r="G132" s="65"/>
      <c r="H132" s="65"/>
      <c r="I132" s="65"/>
      <c r="J132" s="65"/>
      <c r="K132" s="65"/>
      <c r="L132" s="65"/>
      <c r="M132" s="65"/>
      <c r="N132" s="65"/>
      <c r="O132" s="65"/>
      <c r="P132" s="65"/>
      <c r="Q132" s="65"/>
      <c r="R132" s="65"/>
      <c r="S132" s="65"/>
      <c r="T132" s="65"/>
      <c r="U132" s="65"/>
      <c r="V132" s="65"/>
      <c r="W132" s="65"/>
      <c r="X132" s="65"/>
      <c r="Y132" s="65"/>
      <c r="Z132" s="65"/>
      <c r="AA132" s="65"/>
      <c r="AB132" s="65"/>
      <c r="AC132" s="65"/>
      <c r="AD132" s="65"/>
      <c r="AE132" s="65"/>
      <c r="AF132" s="65"/>
      <c r="AG132" s="65"/>
      <c r="AH132" s="65"/>
      <c r="AI132" s="65"/>
      <c r="AJ132" s="65"/>
      <c r="AK132" s="65"/>
      <c r="AL132" s="65"/>
      <c r="AM132" s="65"/>
      <c r="AN132" s="65"/>
      <c r="AO132" s="65"/>
      <c r="AP132" s="65"/>
      <c r="AQ132" s="65"/>
      <c r="AR132" s="65"/>
      <c r="AS132" s="65"/>
      <c r="AT132" s="65"/>
      <c r="AU132" s="65"/>
      <c r="AV132" s="65"/>
      <c r="AW132" s="65"/>
    </row>
    <row r="133" spans="1:49" ht="11.45" customHeight="1" x14ac:dyDescent="0.25">
      <c r="A133" s="65"/>
      <c r="B133" s="65"/>
      <c r="C133" s="65"/>
      <c r="D133" s="65"/>
      <c r="E133" s="65"/>
      <c r="F133" s="65"/>
      <c r="G133" s="65"/>
      <c r="H133" s="65"/>
      <c r="I133" s="65"/>
      <c r="J133" s="65"/>
      <c r="K133" s="65"/>
      <c r="L133" s="65"/>
      <c r="M133" s="65"/>
      <c r="N133" s="65"/>
      <c r="O133" s="65"/>
      <c r="P133" s="65"/>
      <c r="Q133" s="65"/>
      <c r="R133" s="65"/>
      <c r="S133" s="65"/>
      <c r="T133" s="65"/>
      <c r="U133" s="65"/>
      <c r="V133" s="65"/>
      <c r="W133" s="65"/>
      <c r="X133" s="65"/>
      <c r="Y133" s="65"/>
      <c r="Z133" s="65"/>
      <c r="AA133" s="65"/>
      <c r="AB133" s="65"/>
      <c r="AC133" s="65"/>
      <c r="AD133" s="65"/>
      <c r="AE133" s="65"/>
      <c r="AF133" s="65"/>
      <c r="AG133" s="65"/>
      <c r="AH133" s="65"/>
      <c r="AI133" s="65"/>
      <c r="AJ133" s="65"/>
      <c r="AK133" s="65"/>
      <c r="AL133" s="65"/>
      <c r="AM133" s="65"/>
      <c r="AN133" s="65"/>
      <c r="AO133" s="65"/>
      <c r="AP133" s="65"/>
      <c r="AQ133" s="65"/>
      <c r="AR133" s="65"/>
      <c r="AS133" s="65"/>
      <c r="AT133" s="65"/>
      <c r="AU133" s="65"/>
      <c r="AV133" s="65"/>
      <c r="AW133" s="65"/>
    </row>
    <row r="134" spans="1:49" ht="11.45" customHeight="1" x14ac:dyDescent="0.25">
      <c r="A134" s="65"/>
      <c r="B134" s="65"/>
      <c r="C134" s="65"/>
      <c r="D134" s="65"/>
      <c r="E134" s="65"/>
      <c r="F134" s="65"/>
      <c r="G134" s="65"/>
      <c r="H134" s="65"/>
      <c r="I134" s="65"/>
      <c r="J134" s="65"/>
      <c r="K134" s="65"/>
      <c r="L134" s="65"/>
      <c r="M134" s="65"/>
      <c r="N134" s="65"/>
      <c r="O134" s="65"/>
      <c r="P134" s="65"/>
      <c r="Q134" s="65"/>
      <c r="R134" s="65"/>
      <c r="S134" s="65"/>
      <c r="T134" s="65"/>
      <c r="U134" s="65"/>
      <c r="V134" s="65"/>
      <c r="W134" s="65"/>
      <c r="X134" s="65"/>
      <c r="Y134" s="65"/>
      <c r="Z134" s="65"/>
      <c r="AA134" s="65"/>
      <c r="AB134" s="65"/>
      <c r="AC134" s="65"/>
      <c r="AD134" s="65"/>
      <c r="AE134" s="65"/>
      <c r="AF134" s="65"/>
      <c r="AG134" s="65"/>
      <c r="AH134" s="65"/>
      <c r="AI134" s="65"/>
      <c r="AJ134" s="65"/>
      <c r="AK134" s="65"/>
      <c r="AL134" s="65"/>
      <c r="AM134" s="65"/>
      <c r="AN134" s="65"/>
      <c r="AO134" s="65"/>
      <c r="AP134" s="65"/>
      <c r="AQ134" s="65"/>
      <c r="AR134" s="65"/>
      <c r="AS134" s="65"/>
      <c r="AT134" s="65"/>
      <c r="AU134" s="65"/>
      <c r="AV134" s="65"/>
      <c r="AW134" s="65"/>
    </row>
    <row r="135" spans="1:49" ht="11.45" customHeight="1" x14ac:dyDescent="0.25">
      <c r="A135" s="65"/>
      <c r="B135" s="65"/>
      <c r="C135" s="65"/>
      <c r="D135" s="65"/>
      <c r="E135" s="65"/>
      <c r="F135" s="65"/>
      <c r="G135" s="65"/>
      <c r="H135" s="65"/>
      <c r="I135" s="65"/>
      <c r="J135" s="65"/>
      <c r="K135" s="65"/>
      <c r="L135" s="65"/>
      <c r="M135" s="65"/>
      <c r="N135" s="65"/>
      <c r="O135" s="65"/>
      <c r="P135" s="65"/>
      <c r="Q135" s="65"/>
      <c r="R135" s="65"/>
      <c r="S135" s="65"/>
      <c r="T135" s="65"/>
      <c r="U135" s="65"/>
      <c r="V135" s="65"/>
      <c r="W135" s="65"/>
      <c r="X135" s="65"/>
      <c r="Y135" s="65"/>
      <c r="Z135" s="65"/>
      <c r="AA135" s="65"/>
      <c r="AB135" s="65"/>
      <c r="AC135" s="65"/>
      <c r="AD135" s="65"/>
      <c r="AE135" s="65"/>
      <c r="AF135" s="65"/>
      <c r="AG135" s="65"/>
      <c r="AH135" s="65"/>
      <c r="AI135" s="65"/>
      <c r="AJ135" s="65"/>
      <c r="AK135" s="65"/>
      <c r="AL135" s="65"/>
      <c r="AM135" s="65"/>
      <c r="AN135" s="65"/>
      <c r="AO135" s="65"/>
      <c r="AP135" s="65"/>
      <c r="AQ135" s="65"/>
      <c r="AR135" s="65"/>
      <c r="AS135" s="65"/>
      <c r="AT135" s="65"/>
      <c r="AU135" s="65"/>
      <c r="AV135" s="65"/>
      <c r="AW135" s="65"/>
    </row>
    <row r="136" spans="1:49" ht="11.45" customHeight="1" x14ac:dyDescent="0.25">
      <c r="A136" s="65"/>
      <c r="B136" s="65"/>
      <c r="C136" s="65"/>
      <c r="D136" s="65"/>
      <c r="E136" s="65"/>
      <c r="F136" s="65"/>
      <c r="G136" s="65"/>
      <c r="H136" s="65"/>
      <c r="I136" s="65"/>
      <c r="J136" s="65"/>
      <c r="K136" s="65"/>
      <c r="L136" s="65"/>
      <c r="M136" s="65"/>
      <c r="N136" s="65"/>
      <c r="O136" s="65"/>
      <c r="P136" s="65"/>
      <c r="Q136" s="65"/>
      <c r="R136" s="65"/>
      <c r="S136" s="65"/>
      <c r="T136" s="65"/>
      <c r="U136" s="65"/>
      <c r="V136" s="65"/>
      <c r="W136" s="65"/>
      <c r="X136" s="65"/>
      <c r="Y136" s="65"/>
      <c r="Z136" s="65"/>
      <c r="AA136" s="65"/>
      <c r="AB136" s="65"/>
      <c r="AC136" s="65"/>
      <c r="AD136" s="65"/>
      <c r="AE136" s="65"/>
      <c r="AF136" s="65"/>
      <c r="AG136" s="65"/>
      <c r="AH136" s="65"/>
      <c r="AI136" s="65"/>
      <c r="AJ136" s="65"/>
      <c r="AK136" s="65"/>
      <c r="AL136" s="65"/>
      <c r="AM136" s="65"/>
      <c r="AN136" s="65"/>
      <c r="AO136" s="65"/>
      <c r="AP136" s="65"/>
      <c r="AQ136" s="65"/>
      <c r="AR136" s="65"/>
      <c r="AS136" s="65"/>
      <c r="AT136" s="65"/>
      <c r="AU136" s="65"/>
      <c r="AV136" s="65"/>
      <c r="AW136" s="65"/>
    </row>
    <row r="137" spans="1:49" ht="11.45" customHeight="1" x14ac:dyDescent="0.25">
      <c r="A137" s="65"/>
      <c r="B137" s="65"/>
      <c r="C137" s="65"/>
      <c r="D137" s="65"/>
      <c r="E137" s="65"/>
      <c r="F137" s="65"/>
      <c r="G137" s="65"/>
      <c r="H137" s="65"/>
      <c r="I137" s="65"/>
      <c r="J137" s="65"/>
      <c r="K137" s="65"/>
      <c r="L137" s="65"/>
      <c r="M137" s="65"/>
      <c r="N137" s="65"/>
      <c r="O137" s="65"/>
      <c r="P137" s="65"/>
      <c r="Q137" s="65"/>
      <c r="R137" s="65"/>
      <c r="S137" s="65"/>
      <c r="T137" s="65"/>
      <c r="U137" s="65"/>
      <c r="V137" s="65"/>
      <c r="W137" s="65"/>
      <c r="X137" s="65"/>
      <c r="Y137" s="65"/>
      <c r="Z137" s="65"/>
      <c r="AA137" s="65"/>
      <c r="AB137" s="65"/>
      <c r="AC137" s="65"/>
      <c r="AD137" s="65"/>
      <c r="AE137" s="65"/>
      <c r="AF137" s="65"/>
      <c r="AG137" s="65"/>
      <c r="AH137" s="65"/>
      <c r="AI137" s="65"/>
      <c r="AJ137" s="65"/>
      <c r="AK137" s="65"/>
      <c r="AL137" s="65"/>
      <c r="AM137" s="65"/>
      <c r="AN137" s="65"/>
      <c r="AO137" s="65"/>
      <c r="AP137" s="65"/>
      <c r="AQ137" s="65"/>
      <c r="AR137" s="65"/>
      <c r="AS137" s="65"/>
      <c r="AT137" s="65"/>
      <c r="AU137" s="65"/>
      <c r="AV137" s="65"/>
      <c r="AW137" s="65"/>
    </row>
    <row r="138" spans="1:49" ht="11.45" customHeight="1" x14ac:dyDescent="0.25">
      <c r="A138" s="65"/>
      <c r="B138" s="65"/>
      <c r="C138" s="65"/>
      <c r="D138" s="65"/>
      <c r="E138" s="65"/>
      <c r="F138" s="65"/>
      <c r="G138" s="65"/>
      <c r="H138" s="65"/>
      <c r="I138" s="65"/>
      <c r="J138" s="65"/>
      <c r="K138" s="65"/>
      <c r="L138" s="65"/>
      <c r="M138" s="65"/>
      <c r="N138" s="65"/>
      <c r="O138" s="65"/>
      <c r="P138" s="65"/>
      <c r="Q138" s="65"/>
      <c r="R138" s="65"/>
      <c r="S138" s="65"/>
      <c r="T138" s="65"/>
      <c r="U138" s="65"/>
      <c r="V138" s="65"/>
      <c r="W138" s="65"/>
      <c r="X138" s="65"/>
      <c r="Y138" s="65"/>
      <c r="Z138" s="65"/>
      <c r="AA138" s="65"/>
      <c r="AB138" s="65"/>
      <c r="AC138" s="65"/>
      <c r="AD138" s="65"/>
      <c r="AE138" s="65"/>
      <c r="AF138" s="65"/>
      <c r="AG138" s="65"/>
      <c r="AH138" s="65"/>
      <c r="AI138" s="65"/>
      <c r="AJ138" s="65"/>
      <c r="AK138" s="65"/>
      <c r="AL138" s="65"/>
      <c r="AM138" s="65"/>
      <c r="AN138" s="65"/>
      <c r="AO138" s="65"/>
      <c r="AP138" s="65"/>
      <c r="AQ138" s="65"/>
      <c r="AR138" s="65"/>
      <c r="AS138" s="65"/>
      <c r="AT138" s="65"/>
      <c r="AU138" s="65"/>
      <c r="AV138" s="65"/>
      <c r="AW138" s="65"/>
    </row>
    <row r="139" spans="1:49" ht="11.45" customHeight="1" x14ac:dyDescent="0.25">
      <c r="A139" s="65"/>
      <c r="B139" s="65"/>
      <c r="C139" s="65"/>
      <c r="D139" s="65"/>
      <c r="E139" s="65"/>
      <c r="F139" s="65"/>
      <c r="G139" s="65"/>
      <c r="H139" s="65"/>
      <c r="I139" s="65"/>
      <c r="J139" s="65"/>
      <c r="K139" s="65"/>
      <c r="L139" s="65"/>
      <c r="M139" s="65"/>
      <c r="N139" s="65"/>
      <c r="O139" s="65"/>
      <c r="P139" s="65"/>
      <c r="Q139" s="65"/>
      <c r="R139" s="65"/>
      <c r="S139" s="65"/>
      <c r="T139" s="65"/>
      <c r="U139" s="65"/>
      <c r="V139" s="65"/>
      <c r="W139" s="65"/>
      <c r="X139" s="65"/>
      <c r="Y139" s="65"/>
      <c r="Z139" s="65"/>
      <c r="AA139" s="65"/>
      <c r="AB139" s="65"/>
      <c r="AC139" s="65"/>
      <c r="AD139" s="65"/>
      <c r="AE139" s="65"/>
      <c r="AF139" s="65"/>
      <c r="AG139" s="65"/>
      <c r="AH139" s="65"/>
      <c r="AI139" s="65"/>
      <c r="AJ139" s="65"/>
      <c r="AK139" s="65"/>
      <c r="AL139" s="65"/>
      <c r="AM139" s="65"/>
      <c r="AN139" s="65"/>
      <c r="AO139" s="65"/>
      <c r="AP139" s="65"/>
      <c r="AQ139" s="65"/>
      <c r="AR139" s="65"/>
      <c r="AS139" s="65"/>
      <c r="AT139" s="65"/>
      <c r="AU139" s="65"/>
      <c r="AV139" s="65"/>
      <c r="AW139" s="65"/>
    </row>
    <row r="140" spans="1:49" ht="11.45" customHeight="1" x14ac:dyDescent="0.25">
      <c r="A140" s="65"/>
      <c r="B140" s="65"/>
      <c r="C140" s="65"/>
      <c r="D140" s="65"/>
      <c r="E140" s="65"/>
      <c r="F140" s="65"/>
      <c r="G140" s="65"/>
      <c r="H140" s="65"/>
      <c r="I140" s="65"/>
      <c r="J140" s="65"/>
      <c r="K140" s="65"/>
      <c r="L140" s="65"/>
      <c r="M140" s="65"/>
      <c r="N140" s="65"/>
      <c r="O140" s="65"/>
      <c r="P140" s="65"/>
      <c r="Q140" s="65"/>
      <c r="R140" s="65"/>
      <c r="S140" s="65"/>
      <c r="T140" s="65"/>
      <c r="U140" s="65"/>
      <c r="V140" s="65"/>
      <c r="W140" s="65"/>
      <c r="X140" s="65"/>
      <c r="Y140" s="65"/>
      <c r="Z140" s="65"/>
      <c r="AA140" s="65"/>
      <c r="AB140" s="65"/>
      <c r="AC140" s="65"/>
      <c r="AD140" s="65"/>
      <c r="AE140" s="65"/>
      <c r="AF140" s="65"/>
      <c r="AG140" s="65"/>
      <c r="AH140" s="65"/>
      <c r="AI140" s="65"/>
      <c r="AJ140" s="65"/>
      <c r="AK140" s="65"/>
      <c r="AL140" s="65"/>
      <c r="AM140" s="65"/>
      <c r="AN140" s="65"/>
      <c r="AO140" s="65"/>
      <c r="AP140" s="65"/>
      <c r="AQ140" s="65"/>
      <c r="AR140" s="65"/>
      <c r="AS140" s="65"/>
      <c r="AT140" s="65"/>
      <c r="AU140" s="65"/>
      <c r="AV140" s="65"/>
      <c r="AW140" s="65"/>
    </row>
    <row r="141" spans="1:49" ht="11.45" customHeight="1" x14ac:dyDescent="0.25">
      <c r="A141" s="65"/>
      <c r="B141" s="65"/>
      <c r="C141" s="65"/>
      <c r="D141" s="65"/>
      <c r="E141" s="65"/>
      <c r="F141" s="65"/>
      <c r="G141" s="65"/>
      <c r="H141" s="65"/>
      <c r="I141" s="65"/>
      <c r="J141" s="65"/>
      <c r="K141" s="65"/>
      <c r="L141" s="65"/>
      <c r="M141" s="65"/>
      <c r="N141" s="65"/>
      <c r="O141" s="65"/>
      <c r="P141" s="65"/>
      <c r="Q141" s="65"/>
      <c r="R141" s="65"/>
      <c r="S141" s="65"/>
      <c r="T141" s="65"/>
      <c r="U141" s="65"/>
      <c r="V141" s="65"/>
      <c r="W141" s="65"/>
      <c r="X141" s="65"/>
      <c r="Y141" s="65"/>
      <c r="Z141" s="65"/>
      <c r="AA141" s="65"/>
      <c r="AB141" s="65"/>
      <c r="AC141" s="65"/>
      <c r="AD141" s="65"/>
      <c r="AE141" s="65"/>
      <c r="AF141" s="65"/>
      <c r="AG141" s="65"/>
      <c r="AH141" s="65"/>
      <c r="AI141" s="65"/>
      <c r="AJ141" s="65"/>
      <c r="AK141" s="65"/>
      <c r="AL141" s="65"/>
      <c r="AM141" s="65"/>
      <c r="AN141" s="65"/>
      <c r="AO141" s="65"/>
      <c r="AP141" s="65"/>
      <c r="AQ141" s="65"/>
      <c r="AR141" s="65"/>
      <c r="AS141" s="65"/>
      <c r="AT141" s="65"/>
      <c r="AU141" s="65"/>
      <c r="AV141" s="65"/>
      <c r="AW141" s="65"/>
    </row>
    <row r="142" spans="1:49" ht="11.45" customHeight="1" x14ac:dyDescent="0.25">
      <c r="A142" s="65"/>
      <c r="B142" s="65"/>
      <c r="C142" s="65"/>
      <c r="D142" s="65"/>
      <c r="E142" s="65"/>
      <c r="F142" s="65"/>
      <c r="G142" s="65"/>
      <c r="H142" s="65"/>
      <c r="I142" s="65"/>
      <c r="J142" s="65"/>
      <c r="K142" s="65"/>
      <c r="L142" s="65"/>
      <c r="M142" s="65"/>
      <c r="N142" s="65"/>
      <c r="O142" s="65"/>
      <c r="P142" s="65"/>
      <c r="Q142" s="65"/>
      <c r="R142" s="65"/>
      <c r="S142" s="65"/>
      <c r="T142" s="65"/>
      <c r="U142" s="65"/>
      <c r="V142" s="65"/>
      <c r="W142" s="65"/>
      <c r="X142" s="65"/>
      <c r="Y142" s="65"/>
      <c r="Z142" s="65"/>
      <c r="AA142" s="65"/>
      <c r="AB142" s="65"/>
      <c r="AC142" s="65"/>
      <c r="AD142" s="65"/>
      <c r="AE142" s="65"/>
      <c r="AF142" s="65"/>
      <c r="AG142" s="65"/>
      <c r="AH142" s="65"/>
      <c r="AI142" s="65"/>
      <c r="AJ142" s="65"/>
      <c r="AK142" s="65"/>
      <c r="AL142" s="65"/>
      <c r="AM142" s="65"/>
      <c r="AN142" s="65"/>
      <c r="AO142" s="65"/>
      <c r="AP142" s="65"/>
      <c r="AQ142" s="65"/>
      <c r="AR142" s="65"/>
      <c r="AS142" s="65"/>
      <c r="AT142" s="65"/>
      <c r="AU142" s="65"/>
      <c r="AV142" s="65"/>
      <c r="AW142" s="65"/>
    </row>
    <row r="143" spans="1:49" ht="11.45" customHeight="1" x14ac:dyDescent="0.25">
      <c r="A143" s="65"/>
      <c r="B143" s="65"/>
      <c r="C143" s="65"/>
      <c r="D143" s="65"/>
      <c r="E143" s="65"/>
      <c r="F143" s="65"/>
      <c r="G143" s="65"/>
      <c r="H143" s="65"/>
      <c r="I143" s="65"/>
      <c r="J143" s="65"/>
      <c r="K143" s="65"/>
      <c r="L143" s="65"/>
      <c r="M143" s="65"/>
      <c r="N143" s="65"/>
      <c r="O143" s="65"/>
      <c r="P143" s="65"/>
      <c r="Q143" s="65"/>
      <c r="R143" s="65"/>
      <c r="S143" s="65"/>
      <c r="T143" s="65"/>
      <c r="U143" s="65"/>
      <c r="V143" s="65"/>
      <c r="W143" s="65"/>
      <c r="X143" s="65"/>
      <c r="Y143" s="65"/>
      <c r="Z143" s="65"/>
      <c r="AA143" s="65"/>
      <c r="AB143" s="65"/>
      <c r="AC143" s="65"/>
      <c r="AD143" s="65"/>
      <c r="AE143" s="65"/>
      <c r="AF143" s="65"/>
      <c r="AG143" s="65"/>
      <c r="AH143" s="65"/>
      <c r="AI143" s="65"/>
      <c r="AJ143" s="65"/>
      <c r="AK143" s="65"/>
      <c r="AL143" s="65"/>
      <c r="AM143" s="65"/>
      <c r="AN143" s="65"/>
      <c r="AO143" s="65"/>
      <c r="AP143" s="65"/>
      <c r="AQ143" s="65"/>
      <c r="AR143" s="65"/>
      <c r="AS143" s="65"/>
      <c r="AT143" s="65"/>
      <c r="AU143" s="65"/>
      <c r="AV143" s="65"/>
      <c r="AW143" s="65"/>
    </row>
    <row r="144" spans="1:49" ht="11.45" customHeight="1" x14ac:dyDescent="0.25">
      <c r="A144" s="65"/>
      <c r="B144" s="65"/>
      <c r="C144" s="65"/>
      <c r="D144" s="65"/>
      <c r="E144" s="65"/>
      <c r="F144" s="65"/>
      <c r="G144" s="65"/>
      <c r="H144" s="65"/>
      <c r="I144" s="65"/>
      <c r="J144" s="65"/>
      <c r="K144" s="65"/>
      <c r="L144" s="65"/>
      <c r="M144" s="65"/>
      <c r="N144" s="65"/>
      <c r="O144" s="65"/>
      <c r="P144" s="65"/>
      <c r="Q144" s="65"/>
      <c r="R144" s="65"/>
      <c r="S144" s="65"/>
      <c r="T144" s="65"/>
      <c r="U144" s="65"/>
      <c r="V144" s="65"/>
      <c r="W144" s="65"/>
      <c r="X144" s="65"/>
      <c r="Y144" s="65"/>
      <c r="Z144" s="65"/>
      <c r="AA144" s="65"/>
      <c r="AB144" s="65"/>
      <c r="AC144" s="65"/>
      <c r="AD144" s="65"/>
      <c r="AE144" s="65"/>
      <c r="AF144" s="65"/>
      <c r="AG144" s="65"/>
      <c r="AH144" s="65"/>
      <c r="AI144" s="65"/>
      <c r="AJ144" s="65"/>
      <c r="AK144" s="65"/>
      <c r="AL144" s="65"/>
      <c r="AM144" s="65"/>
      <c r="AN144" s="65"/>
      <c r="AO144" s="65"/>
      <c r="AP144" s="65"/>
      <c r="AQ144" s="65"/>
      <c r="AR144" s="65"/>
      <c r="AS144" s="65"/>
      <c r="AT144" s="65"/>
      <c r="AU144" s="65"/>
      <c r="AV144" s="65"/>
      <c r="AW144" s="65"/>
    </row>
    <row r="145" spans="1:49" ht="11.45" customHeight="1" x14ac:dyDescent="0.25">
      <c r="A145" s="65"/>
      <c r="B145" s="65"/>
      <c r="C145" s="65"/>
      <c r="D145" s="65"/>
      <c r="E145" s="65"/>
      <c r="F145" s="65"/>
      <c r="G145" s="65"/>
      <c r="H145" s="65"/>
      <c r="I145" s="65"/>
      <c r="J145" s="65"/>
      <c r="K145" s="65"/>
      <c r="L145" s="65"/>
      <c r="M145" s="65"/>
      <c r="N145" s="65"/>
      <c r="O145" s="65"/>
      <c r="P145" s="65"/>
      <c r="Q145" s="65"/>
      <c r="R145" s="65"/>
      <c r="S145" s="65"/>
      <c r="T145" s="65"/>
      <c r="U145" s="65"/>
      <c r="V145" s="65"/>
      <c r="W145" s="65"/>
      <c r="X145" s="65"/>
      <c r="Y145" s="65"/>
      <c r="Z145" s="65"/>
      <c r="AA145" s="65"/>
      <c r="AB145" s="65"/>
      <c r="AC145" s="65"/>
      <c r="AD145" s="65"/>
      <c r="AE145" s="65"/>
      <c r="AF145" s="65"/>
      <c r="AG145" s="65"/>
      <c r="AH145" s="65"/>
      <c r="AI145" s="65"/>
      <c r="AJ145" s="65"/>
      <c r="AK145" s="65"/>
      <c r="AL145" s="65"/>
      <c r="AM145" s="65"/>
      <c r="AN145" s="65"/>
      <c r="AO145" s="65"/>
      <c r="AP145" s="65"/>
      <c r="AQ145" s="65"/>
      <c r="AR145" s="65"/>
      <c r="AS145" s="65"/>
      <c r="AT145" s="65"/>
      <c r="AU145" s="65"/>
      <c r="AV145" s="65"/>
      <c r="AW145" s="65"/>
    </row>
    <row r="146" spans="1:49" ht="11.45" customHeight="1" x14ac:dyDescent="0.25">
      <c r="A146" s="65"/>
      <c r="B146" s="65"/>
      <c r="C146" s="65"/>
      <c r="D146" s="65"/>
      <c r="E146" s="65"/>
      <c r="F146" s="65"/>
      <c r="G146" s="65"/>
      <c r="H146" s="65"/>
      <c r="I146" s="65"/>
      <c r="J146" s="65"/>
      <c r="K146" s="65"/>
      <c r="L146" s="65"/>
      <c r="M146" s="65"/>
      <c r="N146" s="65"/>
      <c r="O146" s="65"/>
      <c r="P146" s="65"/>
      <c r="Q146" s="65"/>
      <c r="R146" s="65"/>
      <c r="S146" s="65"/>
      <c r="T146" s="65"/>
      <c r="U146" s="65"/>
      <c r="V146" s="65"/>
      <c r="W146" s="65"/>
      <c r="X146" s="65"/>
      <c r="Y146" s="65"/>
      <c r="Z146" s="65"/>
      <c r="AA146" s="65"/>
      <c r="AB146" s="65"/>
      <c r="AC146" s="65"/>
      <c r="AD146" s="65"/>
      <c r="AE146" s="65"/>
      <c r="AF146" s="65"/>
      <c r="AG146" s="65"/>
      <c r="AH146" s="65"/>
      <c r="AI146" s="65"/>
      <c r="AJ146" s="65"/>
      <c r="AK146" s="65"/>
      <c r="AL146" s="65"/>
      <c r="AM146" s="65"/>
      <c r="AN146" s="65"/>
      <c r="AO146" s="65"/>
      <c r="AP146" s="65"/>
      <c r="AQ146" s="65"/>
      <c r="AR146" s="65"/>
      <c r="AS146" s="65"/>
      <c r="AT146" s="65"/>
      <c r="AU146" s="65"/>
      <c r="AV146" s="65"/>
      <c r="AW146" s="65"/>
    </row>
    <row r="147" spans="1:49" ht="11.45" customHeight="1" x14ac:dyDescent="0.25">
      <c r="A147" s="65"/>
      <c r="B147" s="65"/>
      <c r="C147" s="65"/>
      <c r="D147" s="65"/>
      <c r="E147" s="65"/>
      <c r="F147" s="65"/>
      <c r="G147" s="65"/>
      <c r="H147" s="65"/>
      <c r="I147" s="65"/>
      <c r="J147" s="65"/>
      <c r="K147" s="65"/>
      <c r="L147" s="65"/>
      <c r="M147" s="65"/>
      <c r="N147" s="65"/>
      <c r="O147" s="65"/>
      <c r="P147" s="65"/>
      <c r="Q147" s="65"/>
      <c r="R147" s="65"/>
      <c r="S147" s="65"/>
      <c r="T147" s="65"/>
      <c r="U147" s="65"/>
      <c r="V147" s="65"/>
      <c r="W147" s="65"/>
      <c r="X147" s="65"/>
      <c r="Y147" s="65"/>
      <c r="Z147" s="65"/>
      <c r="AA147" s="65"/>
      <c r="AB147" s="65"/>
      <c r="AC147" s="65"/>
      <c r="AD147" s="65"/>
      <c r="AE147" s="65"/>
      <c r="AF147" s="65"/>
      <c r="AG147" s="65"/>
      <c r="AH147" s="65"/>
      <c r="AI147" s="65"/>
      <c r="AJ147" s="65"/>
      <c r="AK147" s="65"/>
      <c r="AL147" s="65"/>
      <c r="AM147" s="65"/>
      <c r="AN147" s="65"/>
      <c r="AO147" s="65"/>
      <c r="AP147" s="65"/>
      <c r="AQ147" s="65"/>
      <c r="AR147" s="65"/>
      <c r="AS147" s="65"/>
      <c r="AT147" s="65"/>
      <c r="AU147" s="65"/>
      <c r="AV147" s="65"/>
      <c r="AW147" s="65"/>
    </row>
    <row r="148" spans="1:49" ht="11.45" customHeight="1" x14ac:dyDescent="0.25">
      <c r="A148" s="65"/>
      <c r="B148" s="65"/>
      <c r="C148" s="65"/>
      <c r="D148" s="65"/>
      <c r="E148" s="65"/>
      <c r="F148" s="65"/>
      <c r="G148" s="65"/>
      <c r="H148" s="65"/>
      <c r="I148" s="65"/>
      <c r="J148" s="65"/>
      <c r="K148" s="65"/>
      <c r="L148" s="65"/>
      <c r="M148" s="65"/>
      <c r="N148" s="65"/>
      <c r="O148" s="65"/>
      <c r="P148" s="65"/>
      <c r="Q148" s="65"/>
      <c r="R148" s="65"/>
      <c r="S148" s="65"/>
      <c r="T148" s="65"/>
      <c r="U148" s="65"/>
      <c r="V148" s="65"/>
      <c r="W148" s="65"/>
      <c r="X148" s="65"/>
      <c r="Y148" s="65"/>
      <c r="Z148" s="65"/>
      <c r="AA148" s="65"/>
      <c r="AB148" s="65"/>
      <c r="AC148" s="65"/>
      <c r="AD148" s="65"/>
      <c r="AE148" s="65"/>
      <c r="AF148" s="65"/>
      <c r="AG148" s="65"/>
      <c r="AH148" s="65"/>
      <c r="AI148" s="65"/>
      <c r="AJ148" s="65"/>
      <c r="AK148" s="65"/>
      <c r="AL148" s="65"/>
      <c r="AM148" s="65"/>
      <c r="AN148" s="65"/>
      <c r="AO148" s="65"/>
      <c r="AP148" s="65"/>
      <c r="AQ148" s="65"/>
      <c r="AR148" s="65"/>
      <c r="AS148" s="65"/>
      <c r="AT148" s="65"/>
      <c r="AU148" s="65"/>
      <c r="AV148" s="65"/>
      <c r="AW148" s="65"/>
    </row>
    <row r="149" spans="1:49" ht="11.45" customHeight="1" x14ac:dyDescent="0.25">
      <c r="A149" s="65"/>
      <c r="B149" s="65"/>
      <c r="C149" s="65"/>
      <c r="D149" s="65"/>
      <c r="E149" s="65"/>
      <c r="F149" s="65"/>
      <c r="G149" s="65"/>
      <c r="H149" s="65"/>
      <c r="I149" s="65"/>
      <c r="J149" s="65"/>
      <c r="K149" s="65"/>
      <c r="L149" s="65"/>
      <c r="M149" s="65"/>
      <c r="N149" s="65"/>
      <c r="O149" s="65"/>
      <c r="P149" s="65"/>
      <c r="Q149" s="65"/>
      <c r="R149" s="65"/>
      <c r="S149" s="65"/>
      <c r="T149" s="65"/>
      <c r="U149" s="65"/>
      <c r="V149" s="65"/>
      <c r="W149" s="65"/>
      <c r="X149" s="65"/>
      <c r="Y149" s="65"/>
      <c r="Z149" s="65"/>
      <c r="AA149" s="65"/>
      <c r="AB149" s="65"/>
      <c r="AC149" s="65"/>
      <c r="AD149" s="65"/>
      <c r="AE149" s="65"/>
      <c r="AF149" s="65"/>
      <c r="AG149" s="65"/>
      <c r="AH149" s="65"/>
      <c r="AI149" s="65"/>
      <c r="AJ149" s="65"/>
      <c r="AK149" s="65"/>
      <c r="AL149" s="65"/>
      <c r="AM149" s="65"/>
      <c r="AN149" s="65"/>
      <c r="AO149" s="65"/>
      <c r="AP149" s="65"/>
      <c r="AQ149" s="65"/>
      <c r="AR149" s="65"/>
      <c r="AS149" s="65"/>
      <c r="AT149" s="65"/>
      <c r="AU149" s="65"/>
      <c r="AV149" s="65"/>
      <c r="AW149" s="65"/>
    </row>
    <row r="150" spans="1:49" ht="11.45" customHeight="1" x14ac:dyDescent="0.25">
      <c r="A150" s="65"/>
      <c r="B150" s="65"/>
      <c r="C150" s="65"/>
      <c r="D150" s="65"/>
      <c r="E150" s="65"/>
      <c r="F150" s="65"/>
      <c r="G150" s="65"/>
      <c r="H150" s="65"/>
      <c r="I150" s="65"/>
      <c r="J150" s="65"/>
      <c r="K150" s="65"/>
      <c r="L150" s="65"/>
      <c r="M150" s="65"/>
      <c r="N150" s="65"/>
      <c r="O150" s="65"/>
      <c r="P150" s="65"/>
      <c r="Q150" s="65"/>
      <c r="R150" s="65"/>
      <c r="S150" s="65"/>
      <c r="T150" s="65"/>
      <c r="U150" s="65"/>
      <c r="V150" s="65"/>
      <c r="W150" s="65"/>
      <c r="X150" s="65"/>
      <c r="Y150" s="65"/>
      <c r="Z150" s="65"/>
      <c r="AA150" s="65"/>
      <c r="AB150" s="65"/>
      <c r="AC150" s="65"/>
      <c r="AD150" s="65"/>
      <c r="AE150" s="65"/>
      <c r="AF150" s="65"/>
      <c r="AG150" s="65"/>
      <c r="AH150" s="65"/>
      <c r="AI150" s="65"/>
      <c r="AJ150" s="65"/>
      <c r="AK150" s="65"/>
      <c r="AL150" s="65"/>
      <c r="AM150" s="65"/>
      <c r="AN150" s="65"/>
      <c r="AO150" s="65"/>
      <c r="AP150" s="65"/>
      <c r="AQ150" s="65"/>
      <c r="AR150" s="65"/>
      <c r="AS150" s="65"/>
      <c r="AT150" s="65"/>
      <c r="AU150" s="65"/>
      <c r="AV150" s="65"/>
      <c r="AW150" s="65"/>
    </row>
    <row r="151" spans="1:49" ht="11.45" customHeight="1" x14ac:dyDescent="0.25">
      <c r="A151" s="65"/>
      <c r="B151" s="65"/>
      <c r="C151" s="65"/>
      <c r="D151" s="65"/>
      <c r="E151" s="65"/>
      <c r="F151" s="65"/>
      <c r="G151" s="65"/>
      <c r="H151" s="65"/>
      <c r="I151" s="65"/>
      <c r="J151" s="65"/>
      <c r="K151" s="65"/>
      <c r="L151" s="65"/>
      <c r="M151" s="65"/>
      <c r="N151" s="65"/>
      <c r="O151" s="65"/>
      <c r="P151" s="65"/>
      <c r="Q151" s="65"/>
      <c r="R151" s="65"/>
      <c r="S151" s="65"/>
      <c r="T151" s="65"/>
      <c r="U151" s="65"/>
      <c r="V151" s="65"/>
      <c r="W151" s="65"/>
      <c r="X151" s="65"/>
      <c r="Y151" s="65"/>
      <c r="Z151" s="65"/>
      <c r="AA151" s="65"/>
      <c r="AB151" s="65"/>
      <c r="AC151" s="65"/>
      <c r="AD151" s="65"/>
      <c r="AE151" s="65"/>
      <c r="AF151" s="65"/>
      <c r="AG151" s="65"/>
      <c r="AH151" s="65"/>
      <c r="AI151" s="65"/>
      <c r="AJ151" s="65"/>
      <c r="AK151" s="65"/>
      <c r="AL151" s="65"/>
      <c r="AM151" s="65"/>
      <c r="AN151" s="65"/>
      <c r="AO151" s="65"/>
      <c r="AP151" s="65"/>
      <c r="AQ151" s="65"/>
      <c r="AR151" s="65"/>
      <c r="AS151" s="65"/>
      <c r="AT151" s="65"/>
      <c r="AU151" s="65"/>
      <c r="AV151" s="65"/>
      <c r="AW151" s="65"/>
    </row>
    <row r="152" spans="1:49" ht="11.45" customHeight="1" x14ac:dyDescent="0.25">
      <c r="A152" s="65"/>
      <c r="B152" s="65"/>
      <c r="C152" s="65"/>
      <c r="D152" s="65"/>
      <c r="E152" s="65"/>
      <c r="F152" s="65"/>
      <c r="G152" s="65"/>
      <c r="H152" s="65"/>
      <c r="I152" s="65"/>
      <c r="J152" s="65"/>
      <c r="K152" s="65"/>
      <c r="L152" s="65"/>
      <c r="M152" s="65"/>
      <c r="N152" s="65"/>
      <c r="O152" s="65"/>
      <c r="P152" s="65"/>
      <c r="Q152" s="65"/>
      <c r="R152" s="65"/>
      <c r="S152" s="65"/>
      <c r="T152" s="65"/>
      <c r="U152" s="65"/>
      <c r="V152" s="65"/>
      <c r="W152" s="65"/>
      <c r="X152" s="65"/>
      <c r="Y152" s="65"/>
      <c r="Z152" s="65"/>
      <c r="AA152" s="65"/>
      <c r="AB152" s="65"/>
      <c r="AC152" s="65"/>
      <c r="AD152" s="65"/>
      <c r="AE152" s="65"/>
      <c r="AF152" s="65"/>
      <c r="AG152" s="65"/>
      <c r="AH152" s="65"/>
      <c r="AI152" s="65"/>
      <c r="AJ152" s="65"/>
      <c r="AK152" s="65"/>
      <c r="AL152" s="65"/>
      <c r="AM152" s="65"/>
      <c r="AN152" s="65"/>
      <c r="AO152" s="65"/>
      <c r="AP152" s="65"/>
      <c r="AQ152" s="65"/>
      <c r="AR152" s="65"/>
      <c r="AS152" s="65"/>
      <c r="AT152" s="65"/>
      <c r="AU152" s="65"/>
      <c r="AV152" s="65"/>
      <c r="AW152" s="65"/>
    </row>
    <row r="153" spans="1:49" ht="11.45" customHeight="1" x14ac:dyDescent="0.25">
      <c r="A153" s="65"/>
      <c r="B153" s="65"/>
      <c r="C153" s="65"/>
      <c r="D153" s="65"/>
      <c r="E153" s="65"/>
      <c r="F153" s="65"/>
      <c r="G153" s="65"/>
      <c r="H153" s="65"/>
      <c r="I153" s="65"/>
      <c r="J153" s="65"/>
      <c r="K153" s="65"/>
      <c r="L153" s="65"/>
      <c r="M153" s="65"/>
      <c r="N153" s="65"/>
      <c r="O153" s="65"/>
      <c r="P153" s="65"/>
      <c r="Q153" s="65"/>
      <c r="R153" s="65"/>
      <c r="S153" s="65"/>
      <c r="T153" s="65"/>
      <c r="U153" s="65"/>
      <c r="V153" s="65"/>
      <c r="W153" s="65"/>
      <c r="X153" s="65"/>
      <c r="Y153" s="65"/>
      <c r="Z153" s="65"/>
      <c r="AA153" s="65"/>
      <c r="AB153" s="65"/>
      <c r="AC153" s="65"/>
      <c r="AD153" s="65"/>
      <c r="AE153" s="65"/>
      <c r="AF153" s="65"/>
      <c r="AG153" s="65"/>
      <c r="AH153" s="65"/>
      <c r="AI153" s="65"/>
      <c r="AJ153" s="65"/>
      <c r="AK153" s="65"/>
      <c r="AL153" s="65"/>
      <c r="AM153" s="65"/>
      <c r="AN153" s="65"/>
      <c r="AO153" s="65"/>
      <c r="AP153" s="65"/>
      <c r="AQ153" s="65"/>
      <c r="AR153" s="65"/>
      <c r="AS153" s="65"/>
      <c r="AT153" s="65"/>
      <c r="AU153" s="65"/>
      <c r="AV153" s="65"/>
      <c r="AW153" s="65"/>
    </row>
    <row r="154" spans="1:49" ht="11.45" customHeight="1" x14ac:dyDescent="0.25">
      <c r="A154" s="65"/>
      <c r="B154" s="65"/>
      <c r="C154" s="65"/>
      <c r="D154" s="65"/>
      <c r="E154" s="65"/>
      <c r="F154" s="65"/>
      <c r="G154" s="65"/>
      <c r="H154" s="65"/>
      <c r="I154" s="65"/>
      <c r="J154" s="65"/>
      <c r="K154" s="65"/>
      <c r="L154" s="65"/>
      <c r="M154" s="65"/>
      <c r="N154" s="65"/>
      <c r="O154" s="65"/>
      <c r="P154" s="65"/>
      <c r="Q154" s="65"/>
      <c r="R154" s="65"/>
      <c r="S154" s="65"/>
      <c r="T154" s="65"/>
      <c r="U154" s="65"/>
      <c r="V154" s="65"/>
      <c r="W154" s="65"/>
      <c r="X154" s="65"/>
      <c r="Y154" s="65"/>
      <c r="Z154" s="65"/>
      <c r="AA154" s="65"/>
      <c r="AB154" s="65"/>
      <c r="AC154" s="65"/>
      <c r="AD154" s="65"/>
      <c r="AE154" s="65"/>
      <c r="AF154" s="65"/>
      <c r="AG154" s="65"/>
      <c r="AH154" s="65"/>
      <c r="AI154" s="65"/>
      <c r="AJ154" s="65"/>
      <c r="AK154" s="65"/>
      <c r="AL154" s="65"/>
      <c r="AM154" s="65"/>
      <c r="AN154" s="65"/>
      <c r="AO154" s="65"/>
      <c r="AP154" s="65"/>
      <c r="AQ154" s="65"/>
      <c r="AR154" s="65"/>
      <c r="AS154" s="65"/>
      <c r="AT154" s="65"/>
      <c r="AU154" s="65"/>
      <c r="AV154" s="65"/>
      <c r="AW154" s="65"/>
    </row>
    <row r="155" spans="1:49" ht="11.45" customHeight="1" x14ac:dyDescent="0.25">
      <c r="A155" s="65"/>
      <c r="B155" s="65"/>
      <c r="C155" s="65"/>
      <c r="D155" s="65"/>
      <c r="E155" s="65"/>
      <c r="F155" s="65"/>
      <c r="G155" s="65"/>
      <c r="H155" s="65"/>
      <c r="I155" s="65"/>
      <c r="J155" s="65"/>
      <c r="K155" s="65"/>
      <c r="L155" s="65"/>
      <c r="M155" s="65"/>
      <c r="N155" s="65"/>
      <c r="O155" s="65"/>
      <c r="P155" s="65"/>
      <c r="Q155" s="65"/>
      <c r="R155" s="65"/>
      <c r="S155" s="65"/>
      <c r="T155" s="65"/>
      <c r="U155" s="65"/>
      <c r="V155" s="65"/>
      <c r="W155" s="65"/>
      <c r="X155" s="65"/>
      <c r="Y155" s="65"/>
      <c r="Z155" s="65"/>
      <c r="AA155" s="65"/>
      <c r="AB155" s="65"/>
      <c r="AC155" s="65"/>
      <c r="AD155" s="65"/>
      <c r="AE155" s="65"/>
      <c r="AF155" s="65"/>
      <c r="AG155" s="65"/>
      <c r="AH155" s="65"/>
      <c r="AI155" s="65"/>
      <c r="AJ155" s="65"/>
      <c r="AK155" s="65"/>
      <c r="AL155" s="65"/>
      <c r="AM155" s="65"/>
      <c r="AN155" s="65"/>
      <c r="AO155" s="65"/>
      <c r="AP155" s="65"/>
      <c r="AQ155" s="65"/>
      <c r="AR155" s="65"/>
      <c r="AS155" s="65"/>
      <c r="AT155" s="65"/>
      <c r="AU155" s="65"/>
      <c r="AV155" s="65"/>
      <c r="AW155" s="65"/>
    </row>
    <row r="156" spans="1:49" ht="11.45" customHeight="1" x14ac:dyDescent="0.25">
      <c r="A156" s="65"/>
      <c r="B156" s="65"/>
      <c r="C156" s="65"/>
      <c r="D156" s="65"/>
      <c r="E156" s="65"/>
      <c r="F156" s="65"/>
      <c r="G156" s="65"/>
      <c r="H156" s="65"/>
      <c r="I156" s="65"/>
      <c r="J156" s="65"/>
      <c r="K156" s="65"/>
      <c r="L156" s="65"/>
      <c r="M156" s="65"/>
      <c r="N156" s="65"/>
      <c r="O156" s="65"/>
      <c r="P156" s="65"/>
      <c r="Q156" s="65"/>
      <c r="R156" s="65"/>
      <c r="S156" s="65"/>
      <c r="T156" s="65"/>
      <c r="U156" s="65"/>
      <c r="V156" s="65"/>
      <c r="W156" s="65"/>
      <c r="X156" s="65"/>
      <c r="Y156" s="65"/>
      <c r="Z156" s="65"/>
      <c r="AA156" s="65"/>
      <c r="AB156" s="65"/>
      <c r="AC156" s="65"/>
      <c r="AD156" s="65"/>
      <c r="AE156" s="65"/>
      <c r="AF156" s="65"/>
      <c r="AG156" s="65"/>
      <c r="AH156" s="65"/>
      <c r="AI156" s="65"/>
      <c r="AJ156" s="65"/>
      <c r="AK156" s="65"/>
      <c r="AL156" s="65"/>
      <c r="AM156" s="65"/>
      <c r="AN156" s="65"/>
      <c r="AO156" s="65"/>
      <c r="AP156" s="65"/>
      <c r="AQ156" s="65"/>
      <c r="AR156" s="65"/>
      <c r="AS156" s="65"/>
      <c r="AT156" s="65"/>
      <c r="AU156" s="65"/>
      <c r="AV156" s="65"/>
      <c r="AW156" s="65"/>
    </row>
    <row r="157" spans="1:49" ht="11.45" customHeight="1" x14ac:dyDescent="0.25">
      <c r="A157" s="65"/>
      <c r="B157" s="65"/>
      <c r="C157" s="65"/>
      <c r="D157" s="65"/>
      <c r="E157" s="65"/>
      <c r="F157" s="65"/>
      <c r="G157" s="65"/>
      <c r="H157" s="65"/>
      <c r="I157" s="65"/>
      <c r="J157" s="65"/>
      <c r="K157" s="65"/>
      <c r="L157" s="65"/>
      <c r="M157" s="65"/>
      <c r="N157" s="65"/>
      <c r="O157" s="65"/>
      <c r="P157" s="65"/>
      <c r="Q157" s="65"/>
      <c r="R157" s="65"/>
      <c r="S157" s="65"/>
      <c r="T157" s="65"/>
      <c r="U157" s="65"/>
      <c r="V157" s="65"/>
      <c r="W157" s="65"/>
      <c r="X157" s="65"/>
      <c r="Y157" s="65"/>
      <c r="Z157" s="65"/>
      <c r="AA157" s="65"/>
      <c r="AB157" s="65"/>
      <c r="AC157" s="65"/>
      <c r="AD157" s="65"/>
      <c r="AE157" s="65"/>
      <c r="AF157" s="65"/>
      <c r="AG157" s="65"/>
      <c r="AH157" s="65"/>
      <c r="AI157" s="65"/>
      <c r="AJ157" s="65"/>
      <c r="AK157" s="65"/>
      <c r="AL157" s="65"/>
      <c r="AM157" s="65"/>
      <c r="AN157" s="65"/>
      <c r="AO157" s="65"/>
      <c r="AP157" s="65"/>
      <c r="AQ157" s="65"/>
      <c r="AR157" s="65"/>
      <c r="AS157" s="65"/>
      <c r="AT157" s="65"/>
      <c r="AU157" s="65"/>
      <c r="AV157" s="65"/>
      <c r="AW157" s="65"/>
    </row>
    <row r="158" spans="1:49" ht="11.45" customHeight="1" x14ac:dyDescent="0.25">
      <c r="A158" s="65"/>
      <c r="B158" s="65"/>
      <c r="C158" s="65"/>
      <c r="D158" s="65"/>
      <c r="E158" s="65"/>
      <c r="F158" s="65"/>
      <c r="G158" s="65"/>
      <c r="H158" s="65"/>
      <c r="I158" s="65"/>
      <c r="J158" s="65"/>
      <c r="K158" s="65"/>
      <c r="L158" s="65"/>
      <c r="M158" s="65"/>
      <c r="N158" s="65"/>
      <c r="O158" s="65"/>
      <c r="P158" s="65"/>
      <c r="Q158" s="65"/>
      <c r="R158" s="65"/>
      <c r="S158" s="65"/>
      <c r="T158" s="65"/>
      <c r="U158" s="65"/>
      <c r="V158" s="65"/>
      <c r="W158" s="65"/>
      <c r="X158" s="65"/>
      <c r="Y158" s="65"/>
      <c r="Z158" s="65"/>
      <c r="AA158" s="65"/>
      <c r="AB158" s="65"/>
      <c r="AC158" s="65"/>
      <c r="AD158" s="65"/>
      <c r="AE158" s="65"/>
      <c r="AF158" s="65"/>
      <c r="AG158" s="65"/>
      <c r="AH158" s="65"/>
      <c r="AI158" s="65"/>
      <c r="AJ158" s="65"/>
      <c r="AK158" s="65"/>
      <c r="AL158" s="65"/>
      <c r="AM158" s="65"/>
      <c r="AN158" s="65"/>
      <c r="AO158" s="65"/>
      <c r="AP158" s="65"/>
      <c r="AQ158" s="65"/>
      <c r="AR158" s="65"/>
      <c r="AS158" s="65"/>
      <c r="AT158" s="65"/>
      <c r="AU158" s="65"/>
      <c r="AV158" s="65"/>
      <c r="AW158" s="65"/>
    </row>
    <row r="159" spans="1:49" ht="11.45" customHeight="1" x14ac:dyDescent="0.25">
      <c r="A159" s="65"/>
      <c r="B159" s="65"/>
      <c r="C159" s="65"/>
      <c r="D159" s="65"/>
      <c r="E159" s="65"/>
      <c r="F159" s="65"/>
      <c r="G159" s="65"/>
      <c r="H159" s="65"/>
      <c r="I159" s="65"/>
      <c r="J159" s="65"/>
      <c r="K159" s="65"/>
      <c r="L159" s="65"/>
      <c r="M159" s="65"/>
      <c r="N159" s="65"/>
      <c r="O159" s="65"/>
      <c r="P159" s="65"/>
      <c r="Q159" s="65"/>
      <c r="R159" s="65"/>
      <c r="S159" s="65"/>
      <c r="T159" s="65"/>
      <c r="U159" s="65"/>
      <c r="V159" s="65"/>
      <c r="W159" s="65"/>
      <c r="X159" s="65"/>
      <c r="Y159" s="65"/>
      <c r="Z159" s="65"/>
      <c r="AA159" s="65"/>
      <c r="AB159" s="65"/>
      <c r="AC159" s="65"/>
      <c r="AD159" s="65"/>
      <c r="AE159" s="65"/>
      <c r="AF159" s="65"/>
      <c r="AG159" s="65"/>
      <c r="AH159" s="65"/>
      <c r="AI159" s="65"/>
      <c r="AJ159" s="65"/>
      <c r="AK159" s="65"/>
      <c r="AL159" s="65"/>
      <c r="AM159" s="65"/>
      <c r="AN159" s="65"/>
      <c r="AO159" s="65"/>
      <c r="AP159" s="65"/>
      <c r="AQ159" s="65"/>
      <c r="AR159" s="65"/>
      <c r="AS159" s="65"/>
      <c r="AT159" s="65"/>
      <c r="AU159" s="65"/>
      <c r="AV159" s="65"/>
      <c r="AW159" s="65"/>
    </row>
    <row r="160" spans="1:49" ht="11.45" customHeight="1" x14ac:dyDescent="0.25">
      <c r="A160" s="65"/>
      <c r="B160" s="65"/>
      <c r="C160" s="65"/>
      <c r="D160" s="65"/>
      <c r="E160" s="65"/>
      <c r="F160" s="65"/>
      <c r="G160" s="65"/>
      <c r="H160" s="65"/>
      <c r="I160" s="65"/>
      <c r="J160" s="65"/>
      <c r="K160" s="65"/>
      <c r="L160" s="65"/>
      <c r="M160" s="65"/>
      <c r="N160" s="65"/>
      <c r="O160" s="65"/>
      <c r="P160" s="65"/>
      <c r="Q160" s="65"/>
      <c r="R160" s="65"/>
      <c r="S160" s="65"/>
      <c r="T160" s="65"/>
      <c r="U160" s="65"/>
      <c r="V160" s="65"/>
      <c r="W160" s="65"/>
      <c r="X160" s="65"/>
      <c r="Y160" s="65"/>
      <c r="Z160" s="65"/>
      <c r="AA160" s="65"/>
      <c r="AB160" s="65"/>
      <c r="AC160" s="65"/>
      <c r="AD160" s="65"/>
      <c r="AE160" s="65"/>
      <c r="AF160" s="65"/>
      <c r="AG160" s="65"/>
      <c r="AH160" s="65"/>
      <c r="AI160" s="65"/>
      <c r="AJ160" s="65"/>
      <c r="AK160" s="65"/>
      <c r="AL160" s="65"/>
      <c r="AM160" s="65"/>
      <c r="AN160" s="65"/>
      <c r="AO160" s="65"/>
      <c r="AP160" s="65"/>
      <c r="AQ160" s="65"/>
      <c r="AR160" s="65"/>
      <c r="AS160" s="65"/>
      <c r="AT160" s="65"/>
      <c r="AU160" s="65"/>
      <c r="AV160" s="65"/>
      <c r="AW160" s="65"/>
    </row>
    <row r="161" spans="1:49" ht="11.45" customHeight="1" x14ac:dyDescent="0.25">
      <c r="A161" s="65"/>
      <c r="B161" s="65"/>
      <c r="C161" s="65"/>
      <c r="D161" s="65"/>
      <c r="E161" s="65"/>
      <c r="F161" s="65"/>
      <c r="G161" s="65"/>
      <c r="H161" s="65"/>
      <c r="I161" s="65"/>
      <c r="J161" s="65"/>
      <c r="K161" s="65"/>
      <c r="L161" s="65"/>
      <c r="M161" s="65"/>
      <c r="N161" s="65"/>
      <c r="O161" s="65"/>
      <c r="P161" s="65"/>
      <c r="Q161" s="65"/>
      <c r="R161" s="65"/>
      <c r="S161" s="65"/>
      <c r="T161" s="65"/>
      <c r="U161" s="65"/>
      <c r="V161" s="65"/>
      <c r="W161" s="65"/>
      <c r="X161" s="65"/>
      <c r="Y161" s="65"/>
      <c r="Z161" s="65"/>
      <c r="AA161" s="65"/>
      <c r="AB161" s="65"/>
      <c r="AC161" s="65"/>
      <c r="AD161" s="65"/>
      <c r="AE161" s="65"/>
      <c r="AF161" s="65"/>
      <c r="AG161" s="65"/>
      <c r="AH161" s="65"/>
      <c r="AI161" s="65"/>
      <c r="AJ161" s="65"/>
      <c r="AK161" s="65"/>
      <c r="AL161" s="65"/>
      <c r="AM161" s="65"/>
      <c r="AN161" s="65"/>
      <c r="AO161" s="65"/>
      <c r="AP161" s="65"/>
      <c r="AQ161" s="65"/>
      <c r="AR161" s="65"/>
      <c r="AS161" s="65"/>
      <c r="AT161" s="65"/>
      <c r="AU161" s="65"/>
      <c r="AV161" s="65"/>
      <c r="AW161" s="65"/>
    </row>
    <row r="162" spans="1:49" ht="11.45" customHeight="1" x14ac:dyDescent="0.25">
      <c r="A162" s="65"/>
      <c r="B162" s="65"/>
      <c r="C162" s="65"/>
      <c r="D162" s="65"/>
      <c r="E162" s="65"/>
      <c r="F162" s="65"/>
      <c r="G162" s="65"/>
      <c r="H162" s="65"/>
      <c r="I162" s="65"/>
      <c r="J162" s="65"/>
      <c r="K162" s="65"/>
      <c r="L162" s="65"/>
      <c r="M162" s="65"/>
      <c r="N162" s="65"/>
      <c r="O162" s="65"/>
      <c r="P162" s="65"/>
      <c r="Q162" s="65"/>
      <c r="R162" s="65"/>
      <c r="S162" s="65"/>
      <c r="T162" s="65"/>
      <c r="U162" s="65"/>
      <c r="V162" s="65"/>
      <c r="W162" s="65"/>
      <c r="X162" s="65"/>
      <c r="Y162" s="65"/>
      <c r="Z162" s="65"/>
      <c r="AA162" s="65"/>
      <c r="AB162" s="65"/>
      <c r="AC162" s="65"/>
      <c r="AD162" s="65"/>
      <c r="AE162" s="65"/>
      <c r="AF162" s="65"/>
      <c r="AG162" s="65"/>
      <c r="AH162" s="65"/>
      <c r="AI162" s="65"/>
      <c r="AJ162" s="65"/>
      <c r="AK162" s="65"/>
      <c r="AL162" s="65"/>
      <c r="AM162" s="65"/>
      <c r="AN162" s="65"/>
      <c r="AO162" s="65"/>
      <c r="AP162" s="65"/>
      <c r="AQ162" s="65"/>
      <c r="AR162" s="65"/>
      <c r="AS162" s="65"/>
      <c r="AT162" s="65"/>
      <c r="AU162" s="65"/>
      <c r="AV162" s="65"/>
      <c r="AW162" s="65"/>
    </row>
    <row r="163" spans="1:49" ht="11.45" customHeight="1" x14ac:dyDescent="0.25">
      <c r="A163" s="65"/>
      <c r="B163" s="65"/>
      <c r="C163" s="65"/>
      <c r="D163" s="65"/>
      <c r="E163" s="65"/>
      <c r="F163" s="65"/>
      <c r="G163" s="65"/>
      <c r="H163" s="65"/>
      <c r="I163" s="65"/>
      <c r="J163" s="65"/>
      <c r="K163" s="65"/>
      <c r="L163" s="65"/>
      <c r="M163" s="65"/>
      <c r="N163" s="65"/>
      <c r="O163" s="65"/>
      <c r="P163" s="65"/>
      <c r="Q163" s="65"/>
      <c r="R163" s="65"/>
      <c r="S163" s="65"/>
      <c r="T163" s="65"/>
      <c r="U163" s="65"/>
      <c r="V163" s="65"/>
      <c r="W163" s="65"/>
      <c r="X163" s="65"/>
      <c r="Y163" s="65"/>
      <c r="Z163" s="65"/>
      <c r="AA163" s="65"/>
      <c r="AB163" s="65"/>
      <c r="AC163" s="65"/>
      <c r="AD163" s="65"/>
      <c r="AE163" s="65"/>
      <c r="AF163" s="65"/>
      <c r="AG163" s="65"/>
      <c r="AH163" s="65"/>
      <c r="AI163" s="65"/>
      <c r="AJ163" s="65"/>
      <c r="AK163" s="65"/>
      <c r="AL163" s="65"/>
      <c r="AM163" s="65"/>
      <c r="AN163" s="65"/>
      <c r="AO163" s="65"/>
      <c r="AP163" s="65"/>
      <c r="AQ163" s="65"/>
      <c r="AR163" s="65"/>
      <c r="AS163" s="65"/>
      <c r="AT163" s="65"/>
      <c r="AU163" s="65"/>
      <c r="AV163" s="65"/>
      <c r="AW163" s="65"/>
    </row>
    <row r="164" spans="1:49" ht="11.45" customHeight="1" x14ac:dyDescent="0.25">
      <c r="E164" s="60"/>
      <c r="F164" s="60"/>
      <c r="I164" s="60"/>
      <c r="K164" s="60"/>
      <c r="M164" s="60"/>
      <c r="O164" s="60"/>
      <c r="Q164" s="60"/>
      <c r="S164" s="60"/>
      <c r="U164" s="60"/>
      <c r="W164" s="60"/>
      <c r="Y164" s="60"/>
      <c r="AA164" s="60"/>
      <c r="AC164" s="60"/>
      <c r="AE164" s="60"/>
      <c r="AG164" s="60"/>
      <c r="AI164" s="60"/>
      <c r="AK164" s="60"/>
      <c r="AM164" s="60"/>
      <c r="AO164" s="60"/>
      <c r="AQ164" s="60"/>
      <c r="AS164" s="60"/>
      <c r="AU164" s="60"/>
    </row>
    <row r="165" spans="1:49" ht="11.45" customHeight="1" x14ac:dyDescent="0.25">
      <c r="E165" s="60"/>
      <c r="F165" s="60"/>
      <c r="I165" s="60"/>
      <c r="K165" s="60"/>
      <c r="M165" s="60"/>
      <c r="O165" s="60"/>
      <c r="Q165" s="60"/>
      <c r="S165" s="60"/>
      <c r="U165" s="60"/>
      <c r="W165" s="60"/>
      <c r="Y165" s="60"/>
      <c r="AA165" s="60"/>
      <c r="AC165" s="60"/>
      <c r="AE165" s="60"/>
      <c r="AG165" s="60"/>
      <c r="AI165" s="60"/>
      <c r="AK165" s="60"/>
      <c r="AM165" s="60"/>
      <c r="AO165" s="60"/>
      <c r="AQ165" s="60"/>
      <c r="AS165" s="60"/>
      <c r="AU165" s="60"/>
    </row>
    <row r="166" spans="1:49" ht="11.45" customHeight="1" x14ac:dyDescent="0.25">
      <c r="E166" s="60"/>
      <c r="F166" s="60"/>
      <c r="I166" s="60"/>
      <c r="K166" s="60"/>
      <c r="M166" s="60"/>
      <c r="O166" s="60"/>
      <c r="Q166" s="60"/>
      <c r="S166" s="60"/>
      <c r="U166" s="60"/>
      <c r="W166" s="60"/>
      <c r="Y166" s="60"/>
      <c r="AA166" s="60"/>
      <c r="AC166" s="60"/>
      <c r="AE166" s="60"/>
      <c r="AG166" s="60"/>
      <c r="AI166" s="60"/>
      <c r="AK166" s="60"/>
      <c r="AM166" s="60"/>
      <c r="AO166" s="60"/>
      <c r="AQ166" s="60"/>
      <c r="AS166" s="60"/>
      <c r="AU166" s="60"/>
    </row>
    <row r="167" spans="1:49" ht="11.45" customHeight="1" x14ac:dyDescent="0.25">
      <c r="E167" s="60"/>
      <c r="F167" s="60"/>
      <c r="I167" s="60"/>
      <c r="K167" s="60"/>
      <c r="M167" s="60"/>
      <c r="O167" s="60"/>
      <c r="Q167" s="60"/>
      <c r="S167" s="60"/>
      <c r="U167" s="60"/>
      <c r="W167" s="60"/>
      <c r="Y167" s="60"/>
      <c r="AA167" s="60"/>
      <c r="AC167" s="60"/>
      <c r="AE167" s="60"/>
      <c r="AG167" s="60"/>
      <c r="AI167" s="60"/>
      <c r="AK167" s="60"/>
      <c r="AM167" s="60"/>
      <c r="AO167" s="60"/>
      <c r="AQ167" s="60"/>
      <c r="AS167" s="60"/>
      <c r="AU167" s="60"/>
    </row>
    <row r="168" spans="1:49" ht="11.45" customHeight="1" x14ac:dyDescent="0.25">
      <c r="E168" s="60"/>
      <c r="F168" s="60"/>
      <c r="I168" s="60"/>
      <c r="K168" s="60"/>
      <c r="M168" s="60"/>
      <c r="O168" s="60"/>
      <c r="Q168" s="60"/>
      <c r="S168" s="60"/>
      <c r="U168" s="60"/>
      <c r="W168" s="60"/>
      <c r="Y168" s="60"/>
      <c r="AA168" s="60"/>
      <c r="AC168" s="60"/>
      <c r="AE168" s="60"/>
      <c r="AG168" s="60"/>
      <c r="AI168" s="60"/>
      <c r="AK168" s="60"/>
      <c r="AM168" s="60"/>
      <c r="AO168" s="60"/>
      <c r="AQ168" s="60"/>
      <c r="AS168" s="60"/>
      <c r="AU168" s="60"/>
    </row>
    <row r="169" spans="1:49" ht="11.45" customHeight="1" x14ac:dyDescent="0.25">
      <c r="E169" s="60"/>
      <c r="F169" s="60"/>
      <c r="I169" s="60"/>
      <c r="K169" s="60"/>
      <c r="M169" s="60"/>
      <c r="O169" s="60"/>
      <c r="Q169" s="60"/>
      <c r="S169" s="60"/>
      <c r="U169" s="60"/>
      <c r="W169" s="60"/>
      <c r="Y169" s="60"/>
      <c r="AA169" s="60"/>
      <c r="AC169" s="60"/>
      <c r="AE169" s="60"/>
      <c r="AG169" s="60"/>
      <c r="AI169" s="60"/>
      <c r="AK169" s="60"/>
      <c r="AM169" s="60"/>
      <c r="AO169" s="60"/>
      <c r="AQ169" s="60"/>
      <c r="AS169" s="60"/>
      <c r="AU169" s="60"/>
    </row>
    <row r="170" spans="1:49" ht="11.45" customHeight="1" x14ac:dyDescent="0.25">
      <c r="E170" s="60"/>
      <c r="F170" s="60"/>
      <c r="I170" s="60"/>
      <c r="K170" s="60"/>
      <c r="M170" s="60"/>
      <c r="O170" s="60"/>
      <c r="Q170" s="60"/>
      <c r="S170" s="60"/>
      <c r="U170" s="60"/>
      <c r="W170" s="60"/>
      <c r="Y170" s="60"/>
      <c r="AA170" s="60"/>
      <c r="AC170" s="60"/>
      <c r="AE170" s="60"/>
      <c r="AG170" s="60"/>
      <c r="AI170" s="60"/>
      <c r="AK170" s="60"/>
      <c r="AM170" s="60"/>
      <c r="AO170" s="60"/>
      <c r="AQ170" s="60"/>
      <c r="AS170" s="60"/>
      <c r="AU170" s="60"/>
    </row>
    <row r="171" spans="1:49" ht="11.45" customHeight="1" x14ac:dyDescent="0.25">
      <c r="E171" s="60"/>
      <c r="F171" s="60"/>
      <c r="I171" s="60"/>
      <c r="K171" s="60"/>
      <c r="M171" s="60"/>
      <c r="O171" s="60"/>
      <c r="Q171" s="60"/>
      <c r="S171" s="60"/>
      <c r="U171" s="60"/>
      <c r="W171" s="60"/>
      <c r="Y171" s="60"/>
      <c r="AA171" s="60"/>
      <c r="AC171" s="60"/>
      <c r="AE171" s="60"/>
      <c r="AG171" s="60"/>
      <c r="AI171" s="60"/>
      <c r="AK171" s="60"/>
      <c r="AM171" s="60"/>
      <c r="AO171" s="60"/>
      <c r="AQ171" s="60"/>
      <c r="AS171" s="60"/>
      <c r="AU171" s="60"/>
    </row>
    <row r="172" spans="1:49" ht="11.45" customHeight="1" x14ac:dyDescent="0.25">
      <c r="E172" s="60"/>
      <c r="F172" s="60"/>
      <c r="I172" s="60"/>
      <c r="K172" s="60"/>
      <c r="M172" s="60"/>
      <c r="O172" s="60"/>
      <c r="Q172" s="60"/>
      <c r="S172" s="60"/>
      <c r="U172" s="60"/>
      <c r="W172" s="60"/>
      <c r="Y172" s="60"/>
      <c r="AA172" s="60"/>
      <c r="AC172" s="60"/>
      <c r="AE172" s="60"/>
      <c r="AG172" s="60"/>
      <c r="AI172" s="60"/>
      <c r="AK172" s="60"/>
      <c r="AM172" s="60"/>
      <c r="AO172" s="60"/>
      <c r="AQ172" s="60"/>
      <c r="AS172" s="60"/>
      <c r="AU172" s="60"/>
    </row>
    <row r="173" spans="1:49" ht="11.45" customHeight="1" x14ac:dyDescent="0.25">
      <c r="E173" s="60"/>
      <c r="F173" s="60"/>
      <c r="I173" s="60"/>
      <c r="K173" s="60"/>
      <c r="M173" s="60"/>
      <c r="O173" s="60"/>
      <c r="Q173" s="60"/>
      <c r="S173" s="60"/>
      <c r="U173" s="60"/>
      <c r="W173" s="60"/>
      <c r="Y173" s="60"/>
      <c r="AA173" s="60"/>
      <c r="AC173" s="60"/>
      <c r="AE173" s="60"/>
      <c r="AG173" s="60"/>
      <c r="AI173" s="60"/>
      <c r="AK173" s="60"/>
      <c r="AM173" s="60"/>
      <c r="AO173" s="60"/>
      <c r="AQ173" s="60"/>
      <c r="AS173" s="60"/>
      <c r="AU173" s="60"/>
    </row>
    <row r="174" spans="1:49" ht="11.45" customHeight="1" x14ac:dyDescent="0.25">
      <c r="E174" s="60"/>
      <c r="F174" s="60"/>
      <c r="I174" s="60"/>
      <c r="K174" s="60"/>
      <c r="M174" s="60"/>
      <c r="O174" s="60"/>
      <c r="Q174" s="60"/>
      <c r="S174" s="60"/>
      <c r="U174" s="60"/>
      <c r="W174" s="60"/>
      <c r="Y174" s="60"/>
      <c r="AA174" s="60"/>
      <c r="AC174" s="60"/>
      <c r="AE174" s="60"/>
      <c r="AG174" s="60"/>
      <c r="AI174" s="60"/>
      <c r="AK174" s="60"/>
      <c r="AM174" s="60"/>
      <c r="AO174" s="60"/>
      <c r="AQ174" s="60"/>
      <c r="AS174" s="60"/>
      <c r="AU174" s="60"/>
    </row>
    <row r="175" spans="1:49" ht="11.45" customHeight="1" x14ac:dyDescent="0.25">
      <c r="E175" s="60"/>
      <c r="F175" s="60"/>
      <c r="I175" s="60"/>
      <c r="K175" s="60"/>
      <c r="M175" s="60"/>
      <c r="O175" s="60"/>
      <c r="Q175" s="60"/>
      <c r="S175" s="60"/>
      <c r="U175" s="60"/>
      <c r="W175" s="60"/>
      <c r="Y175" s="60"/>
      <c r="AA175" s="60"/>
      <c r="AC175" s="60"/>
      <c r="AE175" s="60"/>
      <c r="AG175" s="60"/>
      <c r="AI175" s="60"/>
      <c r="AK175" s="60"/>
      <c r="AM175" s="60"/>
      <c r="AO175" s="60"/>
      <c r="AQ175" s="60"/>
      <c r="AS175" s="60"/>
      <c r="AU175" s="60"/>
    </row>
    <row r="176" spans="1:49" ht="11.45" customHeight="1" x14ac:dyDescent="0.25">
      <c r="E176" s="60"/>
      <c r="F176" s="60"/>
      <c r="I176" s="60"/>
      <c r="K176" s="60"/>
      <c r="M176" s="60"/>
      <c r="O176" s="60"/>
      <c r="Q176" s="60"/>
      <c r="S176" s="60"/>
      <c r="U176" s="60"/>
      <c r="W176" s="60"/>
      <c r="Y176" s="60"/>
      <c r="AA176" s="60"/>
      <c r="AC176" s="60"/>
      <c r="AE176" s="60"/>
      <c r="AG176" s="60"/>
      <c r="AI176" s="60"/>
      <c r="AK176" s="60"/>
      <c r="AM176" s="60"/>
      <c r="AO176" s="60"/>
      <c r="AQ176" s="60"/>
      <c r="AS176" s="60"/>
      <c r="AU176" s="60"/>
    </row>
    <row r="177" spans="5:47" ht="11.45" customHeight="1" x14ac:dyDescent="0.25">
      <c r="E177" s="60"/>
      <c r="F177" s="60"/>
      <c r="I177" s="60"/>
      <c r="K177" s="60"/>
      <c r="M177" s="60"/>
      <c r="O177" s="60"/>
      <c r="Q177" s="60"/>
      <c r="S177" s="60"/>
      <c r="U177" s="60"/>
      <c r="W177" s="60"/>
      <c r="Y177" s="60"/>
      <c r="AA177" s="60"/>
      <c r="AC177" s="60"/>
      <c r="AE177" s="60"/>
      <c r="AG177" s="60"/>
      <c r="AI177" s="60"/>
      <c r="AK177" s="60"/>
      <c r="AM177" s="60"/>
      <c r="AO177" s="60"/>
      <c r="AQ177" s="60"/>
      <c r="AS177" s="60"/>
      <c r="AU177" s="60"/>
    </row>
    <row r="178" spans="5:47" ht="11.45" customHeight="1" x14ac:dyDescent="0.25">
      <c r="E178" s="60"/>
      <c r="F178" s="60"/>
      <c r="I178" s="60"/>
      <c r="K178" s="60"/>
      <c r="M178" s="60"/>
      <c r="O178" s="60"/>
      <c r="Q178" s="60"/>
      <c r="S178" s="60"/>
      <c r="U178" s="60"/>
      <c r="W178" s="60"/>
      <c r="Y178" s="60"/>
      <c r="AA178" s="60"/>
      <c r="AC178" s="60"/>
      <c r="AE178" s="60"/>
      <c r="AG178" s="60"/>
      <c r="AI178" s="60"/>
      <c r="AK178" s="60"/>
      <c r="AM178" s="60"/>
      <c r="AO178" s="60"/>
      <c r="AQ178" s="60"/>
      <c r="AS178" s="60"/>
      <c r="AU178" s="60"/>
    </row>
    <row r="179" spans="5:47" ht="11.45" customHeight="1" x14ac:dyDescent="0.25">
      <c r="E179" s="60"/>
      <c r="F179" s="60"/>
      <c r="I179" s="60"/>
      <c r="K179" s="60"/>
      <c r="M179" s="60"/>
      <c r="O179" s="60"/>
      <c r="Q179" s="60"/>
      <c r="S179" s="60"/>
      <c r="U179" s="60"/>
      <c r="W179" s="60"/>
      <c r="Y179" s="60"/>
      <c r="AA179" s="60"/>
      <c r="AC179" s="60"/>
      <c r="AE179" s="60"/>
      <c r="AG179" s="60"/>
      <c r="AI179" s="60"/>
      <c r="AK179" s="60"/>
      <c r="AM179" s="60"/>
      <c r="AO179" s="60"/>
      <c r="AQ179" s="60"/>
      <c r="AS179" s="60"/>
      <c r="AU179" s="60"/>
    </row>
    <row r="180" spans="5:47" ht="11.45" customHeight="1" x14ac:dyDescent="0.25">
      <c r="E180" s="60"/>
      <c r="F180" s="60"/>
      <c r="I180" s="60"/>
      <c r="K180" s="60"/>
      <c r="M180" s="60"/>
      <c r="O180" s="60"/>
      <c r="Q180" s="60"/>
      <c r="S180" s="60"/>
      <c r="U180" s="60"/>
      <c r="W180" s="60"/>
      <c r="Y180" s="60"/>
      <c r="AA180" s="60"/>
      <c r="AC180" s="60"/>
      <c r="AE180" s="60"/>
      <c r="AG180" s="60"/>
      <c r="AI180" s="60"/>
      <c r="AK180" s="60"/>
      <c r="AM180" s="60"/>
      <c r="AO180" s="60"/>
      <c r="AQ180" s="60"/>
      <c r="AS180" s="60"/>
      <c r="AU180" s="60"/>
    </row>
    <row r="181" spans="5:47" ht="11.45" customHeight="1" x14ac:dyDescent="0.25">
      <c r="E181" s="60"/>
      <c r="F181" s="60"/>
      <c r="I181" s="60"/>
      <c r="K181" s="60"/>
      <c r="M181" s="60"/>
      <c r="O181" s="60"/>
      <c r="Q181" s="60"/>
      <c r="S181" s="60"/>
      <c r="U181" s="60"/>
      <c r="W181" s="60"/>
      <c r="Y181" s="60"/>
      <c r="AA181" s="60"/>
      <c r="AC181" s="60"/>
      <c r="AE181" s="60"/>
      <c r="AG181" s="60"/>
      <c r="AI181" s="60"/>
      <c r="AK181" s="60"/>
      <c r="AM181" s="60"/>
      <c r="AO181" s="60"/>
      <c r="AQ181" s="60"/>
      <c r="AS181" s="60"/>
      <c r="AU181" s="60"/>
    </row>
    <row r="182" spans="5:47" ht="11.45" customHeight="1" x14ac:dyDescent="0.25">
      <c r="E182" s="60"/>
      <c r="F182" s="60"/>
      <c r="I182" s="60"/>
      <c r="K182" s="60"/>
      <c r="M182" s="60"/>
      <c r="O182" s="60"/>
      <c r="Q182" s="60"/>
      <c r="S182" s="60"/>
      <c r="U182" s="60"/>
      <c r="W182" s="60"/>
      <c r="Y182" s="60"/>
      <c r="AA182" s="60"/>
      <c r="AC182" s="60"/>
      <c r="AE182" s="60"/>
      <c r="AG182" s="60"/>
      <c r="AI182" s="60"/>
      <c r="AK182" s="60"/>
      <c r="AM182" s="60"/>
      <c r="AO182" s="60"/>
      <c r="AQ182" s="60"/>
      <c r="AS182" s="60"/>
      <c r="AU182" s="60"/>
    </row>
    <row r="183" spans="5:47" ht="11.45" customHeight="1" x14ac:dyDescent="0.25">
      <c r="E183" s="60"/>
      <c r="F183" s="60"/>
      <c r="I183" s="60"/>
      <c r="K183" s="60"/>
      <c r="M183" s="60"/>
      <c r="O183" s="60"/>
      <c r="Q183" s="60"/>
      <c r="S183" s="60"/>
      <c r="U183" s="60"/>
      <c r="W183" s="60"/>
      <c r="Y183" s="60"/>
      <c r="AA183" s="60"/>
      <c r="AC183" s="60"/>
      <c r="AE183" s="60"/>
      <c r="AG183" s="60"/>
      <c r="AI183" s="60"/>
      <c r="AK183" s="60"/>
      <c r="AM183" s="60"/>
      <c r="AO183" s="60"/>
      <c r="AQ183" s="60"/>
      <c r="AS183" s="60"/>
      <c r="AU183" s="60"/>
    </row>
    <row r="184" spans="5:47" ht="11.45" customHeight="1" x14ac:dyDescent="0.25">
      <c r="E184" s="60"/>
      <c r="F184" s="60"/>
      <c r="I184" s="60"/>
      <c r="K184" s="60"/>
      <c r="M184" s="60"/>
      <c r="O184" s="60"/>
      <c r="Q184" s="60"/>
      <c r="S184" s="60"/>
      <c r="U184" s="60"/>
      <c r="W184" s="60"/>
      <c r="Y184" s="60"/>
      <c r="AA184" s="60"/>
      <c r="AC184" s="60"/>
      <c r="AE184" s="60"/>
      <c r="AG184" s="60"/>
      <c r="AI184" s="60"/>
      <c r="AK184" s="60"/>
      <c r="AM184" s="60"/>
      <c r="AO184" s="60"/>
      <c r="AQ184" s="60"/>
      <c r="AS184" s="60"/>
      <c r="AU184" s="60"/>
    </row>
    <row r="185" spans="5:47" ht="11.45" customHeight="1" x14ac:dyDescent="0.25">
      <c r="E185" s="60"/>
      <c r="F185" s="60"/>
      <c r="I185" s="60"/>
      <c r="K185" s="60"/>
      <c r="M185" s="60"/>
      <c r="O185" s="60"/>
      <c r="Q185" s="60"/>
      <c r="S185" s="60"/>
      <c r="U185" s="60"/>
      <c r="W185" s="60"/>
      <c r="Y185" s="60"/>
      <c r="AA185" s="60"/>
      <c r="AC185" s="60"/>
      <c r="AE185" s="60"/>
      <c r="AG185" s="60"/>
      <c r="AI185" s="60"/>
      <c r="AK185" s="60"/>
      <c r="AM185" s="60"/>
      <c r="AO185" s="60"/>
      <c r="AQ185" s="60"/>
      <c r="AS185" s="60"/>
      <c r="AU185" s="60"/>
    </row>
    <row r="186" spans="5:47" ht="11.45" customHeight="1" x14ac:dyDescent="0.25">
      <c r="E186" s="60"/>
      <c r="F186" s="60"/>
      <c r="I186" s="60"/>
      <c r="K186" s="60"/>
      <c r="M186" s="60"/>
      <c r="O186" s="60"/>
      <c r="Q186" s="60"/>
      <c r="S186" s="60"/>
      <c r="U186" s="60"/>
      <c r="W186" s="60"/>
      <c r="Y186" s="60"/>
      <c r="AA186" s="60"/>
      <c r="AC186" s="60"/>
      <c r="AE186" s="60"/>
      <c r="AG186" s="60"/>
      <c r="AI186" s="60"/>
      <c r="AK186" s="60"/>
      <c r="AM186" s="60"/>
      <c r="AO186" s="60"/>
      <c r="AQ186" s="60"/>
      <c r="AS186" s="60"/>
      <c r="AU186" s="60"/>
    </row>
    <row r="187" spans="5:47" ht="11.45" customHeight="1" x14ac:dyDescent="0.25">
      <c r="E187" s="60"/>
      <c r="F187" s="60"/>
      <c r="I187" s="60"/>
      <c r="K187" s="60"/>
      <c r="M187" s="60"/>
      <c r="O187" s="60"/>
      <c r="Q187" s="60"/>
      <c r="S187" s="60"/>
      <c r="U187" s="60"/>
      <c r="W187" s="60"/>
      <c r="Y187" s="60"/>
      <c r="AA187" s="60"/>
      <c r="AC187" s="60"/>
      <c r="AE187" s="60"/>
      <c r="AG187" s="60"/>
      <c r="AI187" s="60"/>
      <c r="AK187" s="60"/>
      <c r="AM187" s="60"/>
      <c r="AO187" s="60"/>
      <c r="AQ187" s="60"/>
      <c r="AS187" s="60"/>
      <c r="AU187" s="60"/>
    </row>
    <row r="188" spans="5:47" ht="11.45" customHeight="1" x14ac:dyDescent="0.25">
      <c r="E188" s="60"/>
      <c r="F188" s="60"/>
      <c r="I188" s="60"/>
      <c r="K188" s="60"/>
      <c r="M188" s="60"/>
      <c r="O188" s="60"/>
      <c r="Q188" s="60"/>
      <c r="S188" s="60"/>
      <c r="U188" s="60"/>
      <c r="W188" s="60"/>
      <c r="Y188" s="60"/>
      <c r="AA188" s="60"/>
      <c r="AC188" s="60"/>
      <c r="AE188" s="60"/>
      <c r="AG188" s="60"/>
      <c r="AI188" s="60"/>
      <c r="AK188" s="60"/>
      <c r="AM188" s="60"/>
      <c r="AO188" s="60"/>
      <c r="AQ188" s="60"/>
      <c r="AS188" s="60"/>
      <c r="AU188" s="60"/>
    </row>
    <row r="189" spans="5:47" ht="11.45" customHeight="1" x14ac:dyDescent="0.25">
      <c r="E189" s="60"/>
      <c r="F189" s="60"/>
      <c r="I189" s="60"/>
      <c r="K189" s="60"/>
      <c r="M189" s="60"/>
      <c r="O189" s="60"/>
      <c r="Q189" s="60"/>
      <c r="S189" s="60"/>
      <c r="U189" s="60"/>
      <c r="W189" s="60"/>
      <c r="Y189" s="60"/>
      <c r="AA189" s="60"/>
      <c r="AC189" s="60"/>
      <c r="AE189" s="60"/>
      <c r="AG189" s="60"/>
      <c r="AI189" s="60"/>
      <c r="AK189" s="60"/>
      <c r="AM189" s="60"/>
      <c r="AO189" s="60"/>
      <c r="AQ189" s="60"/>
      <c r="AS189" s="60"/>
      <c r="AU189" s="60"/>
    </row>
    <row r="190" spans="5:47" ht="11.45" customHeight="1" x14ac:dyDescent="0.25">
      <c r="E190" s="60"/>
      <c r="F190" s="60"/>
      <c r="I190" s="60"/>
      <c r="K190" s="60"/>
      <c r="M190" s="60"/>
      <c r="O190" s="60"/>
      <c r="Q190" s="60"/>
      <c r="S190" s="60"/>
      <c r="U190" s="60"/>
      <c r="W190" s="60"/>
      <c r="Y190" s="60"/>
      <c r="AA190" s="60"/>
      <c r="AC190" s="60"/>
      <c r="AE190" s="60"/>
      <c r="AG190" s="60"/>
      <c r="AI190" s="60"/>
      <c r="AK190" s="60"/>
      <c r="AM190" s="60"/>
      <c r="AO190" s="60"/>
      <c r="AQ190" s="60"/>
      <c r="AS190" s="60"/>
      <c r="AU190" s="60"/>
    </row>
    <row r="191" spans="5:47" ht="11.45" customHeight="1" x14ac:dyDescent="0.25">
      <c r="E191" s="60"/>
      <c r="F191" s="60"/>
      <c r="I191" s="60"/>
      <c r="K191" s="60"/>
      <c r="M191" s="60"/>
      <c r="O191" s="60"/>
      <c r="Q191" s="60"/>
      <c r="S191" s="60"/>
      <c r="U191" s="60"/>
      <c r="W191" s="60"/>
      <c r="Y191" s="60"/>
      <c r="AA191" s="60"/>
      <c r="AC191" s="60"/>
      <c r="AE191" s="60"/>
      <c r="AG191" s="60"/>
      <c r="AI191" s="60"/>
      <c r="AK191" s="60"/>
      <c r="AM191" s="60"/>
      <c r="AO191" s="60"/>
      <c r="AQ191" s="60"/>
      <c r="AS191" s="60"/>
      <c r="AU191" s="60"/>
    </row>
    <row r="192" spans="5:47" ht="11.45" customHeight="1" x14ac:dyDescent="0.25">
      <c r="E192" s="60"/>
      <c r="F192" s="60"/>
      <c r="I192" s="60"/>
      <c r="K192" s="60"/>
      <c r="M192" s="60"/>
      <c r="O192" s="60"/>
      <c r="Q192" s="60"/>
      <c r="S192" s="60"/>
      <c r="U192" s="60"/>
      <c r="W192" s="60"/>
      <c r="Y192" s="60"/>
      <c r="AA192" s="60"/>
      <c r="AC192" s="60"/>
      <c r="AE192" s="60"/>
      <c r="AG192" s="60"/>
      <c r="AI192" s="60"/>
      <c r="AK192" s="60"/>
      <c r="AM192" s="60"/>
      <c r="AO192" s="60"/>
      <c r="AQ192" s="60"/>
      <c r="AS192" s="60"/>
      <c r="AU192" s="60"/>
    </row>
    <row r="193" spans="5:47" ht="11.45" customHeight="1" x14ac:dyDescent="0.25">
      <c r="E193" s="60"/>
      <c r="F193" s="60"/>
      <c r="I193" s="60"/>
      <c r="K193" s="60"/>
      <c r="M193" s="60"/>
      <c r="O193" s="60"/>
      <c r="Q193" s="60"/>
      <c r="S193" s="60"/>
      <c r="U193" s="60"/>
      <c r="W193" s="60"/>
      <c r="Y193" s="60"/>
      <c r="AA193" s="60"/>
      <c r="AC193" s="60"/>
      <c r="AE193" s="60"/>
      <c r="AG193" s="60"/>
      <c r="AI193" s="60"/>
      <c r="AK193" s="60"/>
      <c r="AM193" s="60"/>
      <c r="AO193" s="60"/>
      <c r="AQ193" s="60"/>
      <c r="AS193" s="60"/>
      <c r="AU193" s="60"/>
    </row>
    <row r="194" spans="5:47" ht="11.45" customHeight="1" x14ac:dyDescent="0.25">
      <c r="E194" s="60"/>
      <c r="F194" s="60"/>
      <c r="I194" s="60"/>
      <c r="K194" s="60"/>
      <c r="M194" s="60"/>
      <c r="O194" s="60"/>
      <c r="Q194" s="60"/>
      <c r="S194" s="60"/>
      <c r="U194" s="60"/>
      <c r="W194" s="60"/>
      <c r="Y194" s="60"/>
      <c r="AA194" s="60"/>
      <c r="AC194" s="60"/>
      <c r="AE194" s="60"/>
      <c r="AG194" s="60"/>
      <c r="AI194" s="60"/>
      <c r="AK194" s="60"/>
      <c r="AM194" s="60"/>
      <c r="AO194" s="60"/>
      <c r="AQ194" s="60"/>
      <c r="AS194" s="60"/>
      <c r="AU194" s="60"/>
    </row>
    <row r="195" spans="5:47" ht="11.45" customHeight="1" x14ac:dyDescent="0.25">
      <c r="E195" s="60"/>
      <c r="F195" s="60"/>
      <c r="I195" s="60"/>
      <c r="K195" s="60"/>
      <c r="M195" s="60"/>
      <c r="O195" s="60"/>
      <c r="Q195" s="60"/>
      <c r="S195" s="60"/>
      <c r="U195" s="60"/>
      <c r="W195" s="60"/>
      <c r="Y195" s="60"/>
      <c r="AA195" s="60"/>
      <c r="AC195" s="60"/>
      <c r="AE195" s="60"/>
      <c r="AG195" s="60"/>
      <c r="AI195" s="60"/>
      <c r="AK195" s="60"/>
      <c r="AM195" s="60"/>
      <c r="AO195" s="60"/>
      <c r="AQ195" s="60"/>
      <c r="AS195" s="60"/>
      <c r="AU195" s="60"/>
    </row>
    <row r="196" spans="5:47" ht="11.45" customHeight="1" x14ac:dyDescent="0.25">
      <c r="E196" s="60"/>
      <c r="F196" s="60"/>
      <c r="I196" s="60"/>
      <c r="K196" s="60"/>
      <c r="M196" s="60"/>
      <c r="O196" s="60"/>
      <c r="Q196" s="60"/>
      <c r="S196" s="60"/>
      <c r="U196" s="60"/>
      <c r="W196" s="60"/>
      <c r="Y196" s="60"/>
      <c r="AA196" s="60"/>
      <c r="AC196" s="60"/>
      <c r="AE196" s="60"/>
      <c r="AG196" s="60"/>
      <c r="AI196" s="60"/>
      <c r="AK196" s="60"/>
      <c r="AM196" s="60"/>
      <c r="AO196" s="60"/>
      <c r="AQ196" s="60"/>
      <c r="AS196" s="60"/>
      <c r="AU196" s="60"/>
    </row>
    <row r="197" spans="5:47" ht="11.45" customHeight="1" x14ac:dyDescent="0.25">
      <c r="E197" s="60"/>
      <c r="F197" s="60"/>
      <c r="I197" s="60"/>
      <c r="K197" s="60"/>
      <c r="M197" s="60"/>
      <c r="O197" s="60"/>
      <c r="Q197" s="60"/>
      <c r="S197" s="60"/>
      <c r="U197" s="60"/>
      <c r="W197" s="60"/>
      <c r="Y197" s="60"/>
      <c r="AA197" s="60"/>
      <c r="AC197" s="60"/>
      <c r="AE197" s="60"/>
      <c r="AG197" s="60"/>
      <c r="AI197" s="60"/>
      <c r="AK197" s="60"/>
      <c r="AM197" s="60"/>
      <c r="AO197" s="60"/>
      <c r="AQ197" s="60"/>
      <c r="AS197" s="60"/>
      <c r="AU197" s="60"/>
    </row>
    <row r="198" spans="5:47" ht="11.45" customHeight="1" x14ac:dyDescent="0.25">
      <c r="E198" s="60"/>
      <c r="F198" s="60"/>
      <c r="I198" s="60"/>
      <c r="K198" s="60"/>
      <c r="M198" s="60"/>
      <c r="O198" s="60"/>
      <c r="Q198" s="60"/>
      <c r="S198" s="60"/>
      <c r="U198" s="60"/>
      <c r="W198" s="60"/>
      <c r="Y198" s="60"/>
      <c r="AA198" s="60"/>
      <c r="AC198" s="60"/>
      <c r="AE198" s="60"/>
      <c r="AG198" s="60"/>
      <c r="AI198" s="60"/>
      <c r="AK198" s="60"/>
      <c r="AM198" s="60"/>
      <c r="AO198" s="60"/>
      <c r="AQ198" s="60"/>
      <c r="AS198" s="60"/>
      <c r="AU198" s="60"/>
    </row>
    <row r="199" spans="5:47" ht="11.45" customHeight="1" x14ac:dyDescent="0.25">
      <c r="E199" s="60"/>
      <c r="F199" s="60"/>
      <c r="I199" s="60"/>
      <c r="K199" s="60"/>
      <c r="M199" s="60"/>
      <c r="O199" s="60"/>
      <c r="Q199" s="60"/>
      <c r="S199" s="60"/>
      <c r="U199" s="60"/>
      <c r="W199" s="60"/>
      <c r="Y199" s="60"/>
      <c r="AA199" s="60"/>
      <c r="AC199" s="60"/>
      <c r="AE199" s="60"/>
      <c r="AG199" s="60"/>
      <c r="AI199" s="60"/>
      <c r="AK199" s="60"/>
      <c r="AM199" s="60"/>
      <c r="AO199" s="60"/>
      <c r="AQ199" s="60"/>
      <c r="AS199" s="60"/>
      <c r="AU199" s="60"/>
    </row>
    <row r="200" spans="5:47" ht="11.45" customHeight="1" x14ac:dyDescent="0.25">
      <c r="E200" s="60"/>
      <c r="F200" s="60"/>
      <c r="I200" s="60"/>
      <c r="K200" s="60"/>
      <c r="M200" s="60"/>
      <c r="O200" s="60"/>
      <c r="Q200" s="60"/>
      <c r="S200" s="60"/>
      <c r="U200" s="60"/>
      <c r="W200" s="60"/>
      <c r="Y200" s="60"/>
      <c r="AA200" s="60"/>
      <c r="AC200" s="60"/>
      <c r="AE200" s="60"/>
      <c r="AG200" s="60"/>
      <c r="AI200" s="60"/>
      <c r="AK200" s="60"/>
      <c r="AM200" s="60"/>
      <c r="AO200" s="60"/>
      <c r="AQ200" s="60"/>
      <c r="AS200" s="60"/>
      <c r="AU200" s="60"/>
    </row>
    <row r="201" spans="5:47" ht="11.45" customHeight="1" x14ac:dyDescent="0.25">
      <c r="E201" s="60"/>
      <c r="F201" s="60"/>
      <c r="I201" s="60"/>
      <c r="K201" s="60"/>
      <c r="M201" s="60"/>
      <c r="O201" s="60"/>
      <c r="Q201" s="60"/>
      <c r="S201" s="60"/>
      <c r="U201" s="60"/>
      <c r="W201" s="60"/>
      <c r="Y201" s="60"/>
      <c r="AA201" s="60"/>
      <c r="AC201" s="60"/>
      <c r="AE201" s="60"/>
      <c r="AG201" s="60"/>
      <c r="AI201" s="60"/>
      <c r="AK201" s="60"/>
      <c r="AM201" s="60"/>
      <c r="AO201" s="60"/>
      <c r="AQ201" s="60"/>
      <c r="AS201" s="60"/>
      <c r="AU201" s="60"/>
    </row>
    <row r="202" spans="5:47" ht="11.45" customHeight="1" x14ac:dyDescent="0.25">
      <c r="E202" s="60"/>
      <c r="F202" s="60"/>
      <c r="I202" s="60"/>
      <c r="K202" s="60"/>
      <c r="M202" s="60"/>
      <c r="O202" s="60"/>
      <c r="Q202" s="60"/>
      <c r="S202" s="60"/>
      <c r="U202" s="60"/>
      <c r="W202" s="60"/>
      <c r="Y202" s="60"/>
      <c r="AA202" s="60"/>
      <c r="AC202" s="60"/>
      <c r="AE202" s="60"/>
      <c r="AG202" s="60"/>
      <c r="AI202" s="60"/>
      <c r="AK202" s="60"/>
      <c r="AM202" s="60"/>
      <c r="AO202" s="60"/>
      <c r="AQ202" s="60"/>
      <c r="AS202" s="60"/>
      <c r="AU202" s="60"/>
    </row>
    <row r="203" spans="5:47" ht="11.45" customHeight="1" x14ac:dyDescent="0.25">
      <c r="E203" s="60"/>
      <c r="F203" s="60"/>
      <c r="I203" s="60"/>
      <c r="K203" s="60"/>
      <c r="M203" s="60"/>
      <c r="O203" s="60"/>
      <c r="Q203" s="60"/>
      <c r="S203" s="60"/>
      <c r="U203" s="60"/>
      <c r="W203" s="60"/>
      <c r="Y203" s="60"/>
      <c r="AA203" s="60"/>
      <c r="AC203" s="60"/>
      <c r="AE203" s="60"/>
      <c r="AG203" s="60"/>
      <c r="AI203" s="60"/>
      <c r="AK203" s="60"/>
      <c r="AM203" s="60"/>
      <c r="AO203" s="60"/>
      <c r="AQ203" s="60"/>
      <c r="AS203" s="60"/>
      <c r="AU203" s="60"/>
    </row>
    <row r="204" spans="5:47" ht="11.45" customHeight="1" x14ac:dyDescent="0.25">
      <c r="E204" s="60"/>
      <c r="F204" s="60"/>
      <c r="I204" s="60"/>
      <c r="K204" s="60"/>
      <c r="M204" s="60"/>
      <c r="O204" s="60"/>
      <c r="Q204" s="60"/>
      <c r="S204" s="60"/>
      <c r="U204" s="60"/>
      <c r="W204" s="60"/>
      <c r="Y204" s="60"/>
      <c r="AA204" s="60"/>
      <c r="AC204" s="60"/>
      <c r="AE204" s="60"/>
      <c r="AG204" s="60"/>
      <c r="AI204" s="60"/>
      <c r="AK204" s="60"/>
      <c r="AM204" s="60"/>
      <c r="AO204" s="60"/>
      <c r="AQ204" s="60"/>
      <c r="AS204" s="60"/>
      <c r="AU204" s="60"/>
    </row>
    <row r="205" spans="5:47" ht="11.45" customHeight="1" x14ac:dyDescent="0.25">
      <c r="E205" s="60"/>
      <c r="F205" s="60"/>
      <c r="I205" s="60"/>
      <c r="K205" s="60"/>
      <c r="M205" s="60"/>
      <c r="O205" s="60"/>
      <c r="Q205" s="60"/>
      <c r="S205" s="60"/>
      <c r="U205" s="60"/>
      <c r="W205" s="60"/>
      <c r="Y205" s="60"/>
      <c r="AA205" s="60"/>
      <c r="AC205" s="60"/>
      <c r="AE205" s="60"/>
      <c r="AG205" s="60"/>
      <c r="AI205" s="60"/>
      <c r="AK205" s="60"/>
      <c r="AM205" s="60"/>
      <c r="AO205" s="60"/>
      <c r="AQ205" s="60"/>
      <c r="AS205" s="60"/>
      <c r="AU205" s="60"/>
    </row>
    <row r="206" spans="5:47" ht="11.45" customHeight="1" x14ac:dyDescent="0.25">
      <c r="E206" s="60"/>
      <c r="F206" s="60"/>
      <c r="I206" s="60"/>
      <c r="K206" s="60"/>
      <c r="M206" s="60"/>
      <c r="O206" s="60"/>
      <c r="Q206" s="60"/>
      <c r="S206" s="60"/>
      <c r="U206" s="60"/>
      <c r="W206" s="60"/>
      <c r="Y206" s="60"/>
      <c r="AA206" s="60"/>
      <c r="AC206" s="60"/>
      <c r="AE206" s="60"/>
      <c r="AG206" s="60"/>
      <c r="AI206" s="60"/>
      <c r="AK206" s="60"/>
      <c r="AM206" s="60"/>
      <c r="AO206" s="60"/>
      <c r="AQ206" s="60"/>
      <c r="AS206" s="60"/>
      <c r="AU206" s="60"/>
    </row>
    <row r="207" spans="5:47" ht="11.45" customHeight="1" x14ac:dyDescent="0.25">
      <c r="E207" s="60"/>
      <c r="F207" s="60"/>
      <c r="I207" s="60"/>
      <c r="K207" s="60"/>
      <c r="M207" s="60"/>
      <c r="O207" s="60"/>
      <c r="Q207" s="60"/>
      <c r="S207" s="60"/>
      <c r="U207" s="60"/>
      <c r="W207" s="60"/>
      <c r="Y207" s="60"/>
      <c r="AA207" s="60"/>
      <c r="AC207" s="60"/>
      <c r="AE207" s="60"/>
      <c r="AG207" s="60"/>
      <c r="AI207" s="60"/>
      <c r="AK207" s="60"/>
      <c r="AM207" s="60"/>
      <c r="AO207" s="60"/>
      <c r="AQ207" s="60"/>
      <c r="AS207" s="60"/>
      <c r="AU207" s="60"/>
    </row>
    <row r="208" spans="5:47" ht="11.45" customHeight="1" x14ac:dyDescent="0.25">
      <c r="E208" s="60"/>
      <c r="F208" s="60"/>
      <c r="I208" s="60"/>
      <c r="K208" s="60"/>
      <c r="M208" s="60"/>
      <c r="O208" s="60"/>
      <c r="Q208" s="60"/>
      <c r="S208" s="60"/>
      <c r="U208" s="60"/>
      <c r="W208" s="60"/>
      <c r="Y208" s="60"/>
      <c r="AA208" s="60"/>
      <c r="AC208" s="60"/>
      <c r="AE208" s="60"/>
      <c r="AG208" s="60"/>
      <c r="AI208" s="60"/>
      <c r="AK208" s="60"/>
      <c r="AM208" s="60"/>
      <c r="AO208" s="60"/>
      <c r="AQ208" s="60"/>
      <c r="AS208" s="60"/>
      <c r="AU208" s="60"/>
    </row>
    <row r="209" spans="5:47" ht="11.45" customHeight="1" x14ac:dyDescent="0.25">
      <c r="E209" s="60"/>
      <c r="F209" s="60"/>
      <c r="I209" s="60"/>
      <c r="K209" s="60"/>
      <c r="M209" s="60"/>
      <c r="O209" s="60"/>
      <c r="Q209" s="60"/>
      <c r="S209" s="60"/>
      <c r="U209" s="60"/>
      <c r="W209" s="60"/>
      <c r="Y209" s="60"/>
      <c r="AA209" s="60"/>
      <c r="AC209" s="60"/>
      <c r="AE209" s="60"/>
      <c r="AG209" s="60"/>
      <c r="AI209" s="60"/>
      <c r="AK209" s="60"/>
      <c r="AM209" s="60"/>
      <c r="AO209" s="60"/>
      <c r="AQ209" s="60"/>
      <c r="AS209" s="60"/>
      <c r="AU209" s="60"/>
    </row>
    <row r="210" spans="5:47" ht="11.45" customHeight="1" x14ac:dyDescent="0.25">
      <c r="E210" s="60"/>
      <c r="F210" s="60"/>
      <c r="I210" s="60"/>
      <c r="K210" s="60"/>
      <c r="M210" s="60"/>
      <c r="O210" s="60"/>
      <c r="Q210" s="60"/>
      <c r="S210" s="60"/>
      <c r="U210" s="60"/>
      <c r="W210" s="60"/>
      <c r="Y210" s="60"/>
      <c r="AA210" s="60"/>
      <c r="AC210" s="60"/>
      <c r="AE210" s="60"/>
      <c r="AG210" s="60"/>
      <c r="AI210" s="60"/>
      <c r="AK210" s="60"/>
      <c r="AM210" s="60"/>
      <c r="AO210" s="60"/>
      <c r="AQ210" s="60"/>
      <c r="AS210" s="60"/>
      <c r="AU210" s="60"/>
    </row>
    <row r="211" spans="5:47" ht="11.45" customHeight="1" x14ac:dyDescent="0.25">
      <c r="E211" s="60"/>
      <c r="F211" s="60"/>
      <c r="I211" s="60"/>
      <c r="K211" s="60"/>
      <c r="M211" s="60"/>
      <c r="O211" s="60"/>
      <c r="Q211" s="60"/>
      <c r="S211" s="60"/>
      <c r="U211" s="60"/>
      <c r="W211" s="60"/>
      <c r="Y211" s="60"/>
      <c r="AA211" s="60"/>
      <c r="AC211" s="60"/>
      <c r="AE211" s="60"/>
      <c r="AG211" s="60"/>
      <c r="AI211" s="60"/>
      <c r="AK211" s="60"/>
      <c r="AM211" s="60"/>
      <c r="AO211" s="60"/>
      <c r="AQ211" s="60"/>
      <c r="AS211" s="60"/>
      <c r="AU211" s="60"/>
    </row>
    <row r="212" spans="5:47" ht="11.45" customHeight="1" x14ac:dyDescent="0.25">
      <c r="E212" s="60"/>
      <c r="F212" s="60"/>
      <c r="I212" s="60"/>
      <c r="K212" s="60"/>
      <c r="M212" s="60"/>
      <c r="O212" s="60"/>
      <c r="Q212" s="60"/>
      <c r="S212" s="60"/>
      <c r="U212" s="60"/>
      <c r="W212" s="60"/>
      <c r="Y212" s="60"/>
      <c r="AA212" s="60"/>
      <c r="AC212" s="60"/>
      <c r="AE212" s="60"/>
      <c r="AG212" s="60"/>
      <c r="AI212" s="60"/>
      <c r="AK212" s="60"/>
      <c r="AM212" s="60"/>
      <c r="AO212" s="60"/>
      <c r="AQ212" s="60"/>
      <c r="AS212" s="60"/>
      <c r="AU212" s="60"/>
    </row>
    <row r="213" spans="5:47" ht="11.45" customHeight="1" x14ac:dyDescent="0.25">
      <c r="E213" s="60"/>
      <c r="F213" s="60"/>
      <c r="I213" s="60"/>
      <c r="K213" s="60"/>
      <c r="M213" s="60"/>
      <c r="O213" s="60"/>
      <c r="Q213" s="60"/>
      <c r="S213" s="60"/>
      <c r="U213" s="60"/>
      <c r="W213" s="60"/>
      <c r="Y213" s="60"/>
      <c r="AA213" s="60"/>
      <c r="AC213" s="60"/>
      <c r="AE213" s="60"/>
      <c r="AG213" s="60"/>
      <c r="AI213" s="60"/>
      <c r="AK213" s="60"/>
      <c r="AM213" s="60"/>
      <c r="AO213" s="60"/>
      <c r="AQ213" s="60"/>
      <c r="AS213" s="60"/>
      <c r="AU213" s="60"/>
    </row>
    <row r="214" spans="5:47" ht="11.45" customHeight="1" x14ac:dyDescent="0.25">
      <c r="E214" s="60"/>
      <c r="F214" s="60"/>
      <c r="I214" s="60"/>
      <c r="K214" s="60"/>
      <c r="M214" s="60"/>
      <c r="O214" s="60"/>
      <c r="Q214" s="60"/>
      <c r="S214" s="60"/>
      <c r="U214" s="60"/>
      <c r="W214" s="60"/>
      <c r="Y214" s="60"/>
      <c r="AA214" s="60"/>
      <c r="AC214" s="60"/>
      <c r="AE214" s="60"/>
      <c r="AG214" s="60"/>
      <c r="AI214" s="60"/>
      <c r="AK214" s="60"/>
      <c r="AM214" s="60"/>
      <c r="AO214" s="60"/>
      <c r="AQ214" s="60"/>
      <c r="AS214" s="60"/>
      <c r="AU214" s="60"/>
    </row>
    <row r="215" spans="5:47" ht="11.45" customHeight="1" x14ac:dyDescent="0.25">
      <c r="E215" s="60"/>
      <c r="F215" s="60"/>
      <c r="I215" s="60"/>
      <c r="K215" s="60"/>
      <c r="M215" s="60"/>
      <c r="O215" s="60"/>
      <c r="Q215" s="60"/>
      <c r="S215" s="60"/>
      <c r="U215" s="60"/>
      <c r="W215" s="60"/>
      <c r="Y215" s="60"/>
      <c r="AA215" s="60"/>
      <c r="AC215" s="60"/>
      <c r="AE215" s="60"/>
      <c r="AG215" s="60"/>
      <c r="AI215" s="60"/>
      <c r="AK215" s="60"/>
      <c r="AM215" s="60"/>
      <c r="AO215" s="60"/>
      <c r="AQ215" s="60"/>
      <c r="AS215" s="60"/>
      <c r="AU215" s="60"/>
    </row>
    <row r="216" spans="5:47" ht="11.45" customHeight="1" x14ac:dyDescent="0.25">
      <c r="E216" s="60"/>
      <c r="F216" s="60"/>
      <c r="I216" s="60"/>
      <c r="K216" s="60"/>
      <c r="M216" s="60"/>
      <c r="O216" s="60"/>
      <c r="Q216" s="60"/>
      <c r="S216" s="60"/>
      <c r="U216" s="60"/>
      <c r="W216" s="60"/>
      <c r="Y216" s="60"/>
      <c r="AA216" s="60"/>
      <c r="AC216" s="60"/>
      <c r="AE216" s="60"/>
      <c r="AG216" s="60"/>
      <c r="AI216" s="60"/>
      <c r="AK216" s="60"/>
      <c r="AM216" s="60"/>
      <c r="AO216" s="60"/>
      <c r="AQ216" s="60"/>
      <c r="AS216" s="60"/>
      <c r="AU216" s="60"/>
    </row>
    <row r="217" spans="5:47" ht="11.45" customHeight="1" x14ac:dyDescent="0.25">
      <c r="E217" s="60"/>
      <c r="F217" s="60"/>
      <c r="I217" s="60"/>
      <c r="K217" s="60"/>
      <c r="M217" s="60"/>
      <c r="O217" s="60"/>
      <c r="Q217" s="60"/>
      <c r="S217" s="60"/>
      <c r="U217" s="60"/>
      <c r="W217" s="60"/>
      <c r="Y217" s="60"/>
      <c r="AA217" s="60"/>
      <c r="AC217" s="60"/>
      <c r="AE217" s="60"/>
      <c r="AG217" s="60"/>
      <c r="AI217" s="60"/>
      <c r="AK217" s="60"/>
      <c r="AM217" s="60"/>
      <c r="AO217" s="60"/>
      <c r="AQ217" s="60"/>
      <c r="AS217" s="60"/>
      <c r="AU217" s="60"/>
    </row>
    <row r="218" spans="5:47" ht="11.45" customHeight="1" x14ac:dyDescent="0.25">
      <c r="E218" s="60"/>
      <c r="F218" s="60"/>
      <c r="I218" s="60"/>
      <c r="K218" s="60"/>
      <c r="M218" s="60"/>
      <c r="O218" s="60"/>
      <c r="Q218" s="60"/>
      <c r="S218" s="60"/>
      <c r="U218" s="60"/>
      <c r="W218" s="60"/>
      <c r="Y218" s="60"/>
      <c r="AA218" s="60"/>
      <c r="AC218" s="60"/>
      <c r="AE218" s="60"/>
      <c r="AG218" s="60"/>
      <c r="AI218" s="60"/>
      <c r="AK218" s="60"/>
      <c r="AM218" s="60"/>
      <c r="AO218" s="60"/>
      <c r="AQ218" s="60"/>
      <c r="AS218" s="60"/>
      <c r="AU218" s="60"/>
    </row>
    <row r="219" spans="5:47" ht="11.45" customHeight="1" x14ac:dyDescent="0.25">
      <c r="E219" s="60"/>
      <c r="F219" s="60"/>
      <c r="I219" s="60"/>
      <c r="K219" s="60"/>
      <c r="M219" s="60"/>
      <c r="O219" s="60"/>
      <c r="Q219" s="60"/>
      <c r="S219" s="60"/>
      <c r="U219" s="60"/>
      <c r="W219" s="60"/>
      <c r="Y219" s="60"/>
      <c r="AA219" s="60"/>
      <c r="AC219" s="60"/>
      <c r="AE219" s="60"/>
      <c r="AG219" s="60"/>
      <c r="AI219" s="60"/>
      <c r="AK219" s="60"/>
      <c r="AM219" s="60"/>
      <c r="AO219" s="60"/>
      <c r="AQ219" s="60"/>
      <c r="AS219" s="60"/>
      <c r="AU219" s="60"/>
    </row>
    <row r="220" spans="5:47" ht="11.45" customHeight="1" x14ac:dyDescent="0.25">
      <c r="E220" s="60"/>
      <c r="F220" s="60"/>
      <c r="I220" s="60"/>
      <c r="K220" s="60"/>
      <c r="M220" s="60"/>
      <c r="O220" s="60"/>
      <c r="Q220" s="60"/>
      <c r="S220" s="60"/>
      <c r="U220" s="60"/>
      <c r="W220" s="60"/>
      <c r="Y220" s="60"/>
      <c r="AA220" s="60"/>
      <c r="AC220" s="60"/>
      <c r="AE220" s="60"/>
      <c r="AG220" s="60"/>
      <c r="AI220" s="60"/>
      <c r="AK220" s="60"/>
      <c r="AM220" s="60"/>
      <c r="AO220" s="60"/>
      <c r="AQ220" s="60"/>
      <c r="AS220" s="60"/>
      <c r="AU220" s="60"/>
    </row>
    <row r="221" spans="5:47" ht="11.45" customHeight="1" x14ac:dyDescent="0.25">
      <c r="E221" s="60"/>
      <c r="F221" s="60"/>
      <c r="I221" s="60"/>
      <c r="K221" s="60"/>
      <c r="M221" s="60"/>
      <c r="O221" s="60"/>
      <c r="Q221" s="60"/>
      <c r="S221" s="60"/>
      <c r="U221" s="60"/>
      <c r="W221" s="60"/>
      <c r="Y221" s="60"/>
      <c r="AA221" s="60"/>
      <c r="AC221" s="60"/>
      <c r="AE221" s="60"/>
      <c r="AG221" s="60"/>
      <c r="AI221" s="60"/>
      <c r="AK221" s="60"/>
      <c r="AM221" s="60"/>
      <c r="AO221" s="60"/>
      <c r="AQ221" s="60"/>
      <c r="AS221" s="60"/>
      <c r="AU221" s="60"/>
    </row>
    <row r="222" spans="5:47" ht="11.45" customHeight="1" x14ac:dyDescent="0.25">
      <c r="E222" s="60"/>
      <c r="F222" s="60"/>
      <c r="I222" s="60"/>
      <c r="K222" s="60"/>
      <c r="M222" s="60"/>
      <c r="O222" s="60"/>
      <c r="Q222" s="60"/>
      <c r="S222" s="60"/>
      <c r="U222" s="60"/>
      <c r="W222" s="60"/>
      <c r="Y222" s="60"/>
      <c r="AA222" s="60"/>
      <c r="AC222" s="60"/>
      <c r="AE222" s="60"/>
      <c r="AG222" s="60"/>
      <c r="AI222" s="60"/>
      <c r="AK222" s="60"/>
      <c r="AM222" s="60"/>
      <c r="AO222" s="60"/>
      <c r="AQ222" s="60"/>
      <c r="AS222" s="60"/>
      <c r="AU222" s="60"/>
    </row>
    <row r="223" spans="5:47" ht="11.45" customHeight="1" x14ac:dyDescent="0.25">
      <c r="E223" s="60"/>
      <c r="F223" s="60"/>
      <c r="I223" s="60"/>
      <c r="K223" s="60"/>
      <c r="M223" s="60"/>
      <c r="O223" s="60"/>
      <c r="Q223" s="60"/>
      <c r="S223" s="60"/>
      <c r="U223" s="60"/>
      <c r="W223" s="60"/>
      <c r="Y223" s="60"/>
      <c r="AA223" s="60"/>
      <c r="AC223" s="60"/>
      <c r="AE223" s="60"/>
      <c r="AG223" s="60"/>
      <c r="AI223" s="60"/>
      <c r="AK223" s="60"/>
      <c r="AM223" s="60"/>
      <c r="AO223" s="60"/>
      <c r="AQ223" s="60"/>
      <c r="AS223" s="60"/>
      <c r="AU223" s="60"/>
    </row>
    <row r="224" spans="5:47" ht="11.45" customHeight="1" x14ac:dyDescent="0.25">
      <c r="E224" s="60"/>
      <c r="F224" s="60"/>
      <c r="I224" s="60"/>
      <c r="K224" s="60"/>
      <c r="M224" s="60"/>
      <c r="O224" s="60"/>
      <c r="Q224" s="60"/>
      <c r="S224" s="60"/>
      <c r="U224" s="60"/>
      <c r="W224" s="60"/>
      <c r="Y224" s="60"/>
      <c r="AA224" s="60"/>
      <c r="AC224" s="60"/>
      <c r="AE224" s="60"/>
      <c r="AG224" s="60"/>
      <c r="AI224" s="60"/>
      <c r="AK224" s="60"/>
      <c r="AM224" s="60"/>
      <c r="AO224" s="60"/>
      <c r="AQ224" s="60"/>
      <c r="AS224" s="60"/>
      <c r="AU224" s="60"/>
    </row>
    <row r="225" spans="5:47" ht="11.45" customHeight="1" x14ac:dyDescent="0.25">
      <c r="E225" s="60"/>
      <c r="F225" s="60"/>
      <c r="I225" s="60"/>
      <c r="K225" s="60"/>
      <c r="M225" s="60"/>
      <c r="O225" s="60"/>
      <c r="Q225" s="60"/>
      <c r="S225" s="60"/>
      <c r="U225" s="60"/>
      <c r="W225" s="60"/>
      <c r="Y225" s="60"/>
      <c r="AA225" s="60"/>
      <c r="AC225" s="60"/>
      <c r="AE225" s="60"/>
      <c r="AG225" s="60"/>
      <c r="AI225" s="60"/>
      <c r="AK225" s="60"/>
      <c r="AM225" s="60"/>
      <c r="AO225" s="60"/>
      <c r="AQ225" s="60"/>
      <c r="AS225" s="60"/>
      <c r="AU225" s="60"/>
    </row>
    <row r="226" spans="5:47" ht="11.45" customHeight="1" x14ac:dyDescent="0.25">
      <c r="E226" s="60"/>
      <c r="F226" s="60"/>
      <c r="I226" s="60"/>
      <c r="K226" s="60"/>
      <c r="M226" s="60"/>
      <c r="O226" s="60"/>
      <c r="Q226" s="60"/>
      <c r="S226" s="60"/>
      <c r="U226" s="60"/>
      <c r="W226" s="60"/>
      <c r="Y226" s="60"/>
      <c r="AA226" s="60"/>
      <c r="AC226" s="60"/>
      <c r="AE226" s="60"/>
      <c r="AG226" s="60"/>
      <c r="AI226" s="60"/>
      <c r="AK226" s="60"/>
      <c r="AM226" s="60"/>
      <c r="AO226" s="60"/>
      <c r="AQ226" s="60"/>
      <c r="AS226" s="60"/>
      <c r="AU226" s="60"/>
    </row>
    <row r="227" spans="5:47" ht="11.45" customHeight="1" x14ac:dyDescent="0.25">
      <c r="E227" s="60"/>
      <c r="F227" s="60"/>
      <c r="I227" s="60"/>
      <c r="K227" s="60"/>
      <c r="M227" s="60"/>
      <c r="O227" s="60"/>
      <c r="Q227" s="60"/>
      <c r="S227" s="60"/>
      <c r="U227" s="60"/>
      <c r="W227" s="60"/>
      <c r="Y227" s="60"/>
      <c r="AA227" s="60"/>
      <c r="AC227" s="60"/>
      <c r="AE227" s="60"/>
      <c r="AG227" s="60"/>
      <c r="AI227" s="60"/>
      <c r="AK227" s="60"/>
      <c r="AM227" s="60"/>
      <c r="AO227" s="60"/>
      <c r="AQ227" s="60"/>
      <c r="AS227" s="60"/>
      <c r="AU227" s="60"/>
    </row>
    <row r="228" spans="5:47" ht="11.45" customHeight="1" x14ac:dyDescent="0.25">
      <c r="E228" s="60"/>
      <c r="F228" s="60"/>
      <c r="I228" s="60"/>
      <c r="K228" s="60"/>
      <c r="M228" s="60"/>
      <c r="O228" s="60"/>
      <c r="Q228" s="60"/>
      <c r="S228" s="60"/>
      <c r="U228" s="60"/>
      <c r="W228" s="60"/>
      <c r="Y228" s="60"/>
      <c r="AA228" s="60"/>
      <c r="AC228" s="60"/>
      <c r="AE228" s="60"/>
      <c r="AG228" s="60"/>
      <c r="AI228" s="60"/>
      <c r="AK228" s="60"/>
      <c r="AM228" s="60"/>
      <c r="AO228" s="60"/>
      <c r="AQ228" s="60"/>
      <c r="AS228" s="60"/>
      <c r="AU228" s="60"/>
    </row>
    <row r="229" spans="5:47" ht="11.45" customHeight="1" x14ac:dyDescent="0.25">
      <c r="E229" s="60"/>
      <c r="F229" s="60"/>
      <c r="I229" s="60"/>
      <c r="K229" s="60"/>
      <c r="M229" s="60"/>
      <c r="O229" s="60"/>
      <c r="Q229" s="60"/>
      <c r="S229" s="60"/>
      <c r="U229" s="60"/>
      <c r="W229" s="60"/>
      <c r="Y229" s="60"/>
      <c r="AA229" s="60"/>
      <c r="AC229" s="60"/>
      <c r="AE229" s="60"/>
      <c r="AG229" s="60"/>
      <c r="AI229" s="60"/>
      <c r="AK229" s="60"/>
      <c r="AM229" s="60"/>
      <c r="AO229" s="60"/>
      <c r="AQ229" s="60"/>
      <c r="AS229" s="60"/>
      <c r="AU229" s="60"/>
    </row>
    <row r="230" spans="5:47" ht="11.45" customHeight="1" x14ac:dyDescent="0.25">
      <c r="E230" s="60"/>
      <c r="F230" s="60"/>
      <c r="I230" s="60"/>
      <c r="K230" s="60"/>
      <c r="M230" s="60"/>
      <c r="O230" s="60"/>
      <c r="Q230" s="60"/>
      <c r="S230" s="60"/>
      <c r="U230" s="60"/>
      <c r="W230" s="60"/>
      <c r="Y230" s="60"/>
      <c r="AA230" s="60"/>
      <c r="AC230" s="60"/>
      <c r="AE230" s="60"/>
      <c r="AG230" s="60"/>
      <c r="AI230" s="60"/>
      <c r="AK230" s="60"/>
      <c r="AM230" s="60"/>
      <c r="AO230" s="60"/>
      <c r="AQ230" s="60"/>
      <c r="AS230" s="60"/>
      <c r="AU230" s="60"/>
    </row>
    <row r="231" spans="5:47" ht="11.45" customHeight="1" x14ac:dyDescent="0.25">
      <c r="E231" s="60"/>
      <c r="F231" s="60"/>
      <c r="I231" s="60"/>
      <c r="K231" s="60"/>
      <c r="M231" s="60"/>
      <c r="O231" s="60"/>
      <c r="Q231" s="60"/>
      <c r="S231" s="60"/>
      <c r="U231" s="60"/>
      <c r="W231" s="60"/>
      <c r="Y231" s="60"/>
      <c r="AA231" s="60"/>
      <c r="AC231" s="60"/>
      <c r="AE231" s="60"/>
      <c r="AG231" s="60"/>
      <c r="AI231" s="60"/>
      <c r="AK231" s="60"/>
      <c r="AM231" s="60"/>
      <c r="AO231" s="60"/>
      <c r="AQ231" s="60"/>
      <c r="AS231" s="60"/>
      <c r="AU231" s="60"/>
    </row>
    <row r="232" spans="5:47" ht="11.45" customHeight="1" x14ac:dyDescent="0.25">
      <c r="E232" s="60"/>
      <c r="F232" s="60"/>
      <c r="I232" s="60"/>
      <c r="K232" s="60"/>
      <c r="M232" s="60"/>
      <c r="O232" s="60"/>
      <c r="Q232" s="60"/>
      <c r="S232" s="60"/>
      <c r="U232" s="60"/>
      <c r="W232" s="60"/>
      <c r="Y232" s="60"/>
      <c r="AA232" s="60"/>
      <c r="AC232" s="60"/>
      <c r="AE232" s="60"/>
      <c r="AG232" s="60"/>
      <c r="AI232" s="60"/>
      <c r="AK232" s="60"/>
      <c r="AM232" s="60"/>
      <c r="AO232" s="60"/>
      <c r="AQ232" s="60"/>
      <c r="AS232" s="60"/>
      <c r="AU232" s="60"/>
    </row>
    <row r="233" spans="5:47" ht="11.45" customHeight="1" x14ac:dyDescent="0.25">
      <c r="E233" s="60"/>
      <c r="F233" s="60"/>
      <c r="I233" s="60"/>
      <c r="K233" s="60"/>
      <c r="M233" s="60"/>
      <c r="O233" s="60"/>
      <c r="Q233" s="60"/>
      <c r="S233" s="60"/>
      <c r="U233" s="60"/>
      <c r="W233" s="60"/>
      <c r="Y233" s="60"/>
      <c r="AA233" s="60"/>
      <c r="AC233" s="60"/>
      <c r="AE233" s="60"/>
      <c r="AG233" s="60"/>
      <c r="AI233" s="60"/>
      <c r="AK233" s="60"/>
      <c r="AM233" s="60"/>
      <c r="AO233" s="60"/>
      <c r="AQ233" s="60"/>
      <c r="AS233" s="60"/>
      <c r="AU233" s="60"/>
    </row>
    <row r="234" spans="5:47" ht="11.45" customHeight="1" x14ac:dyDescent="0.25">
      <c r="E234" s="60"/>
      <c r="F234" s="60"/>
      <c r="I234" s="60"/>
      <c r="K234" s="60"/>
      <c r="M234" s="60"/>
      <c r="O234" s="60"/>
      <c r="Q234" s="60"/>
      <c r="S234" s="60"/>
      <c r="U234" s="60"/>
      <c r="W234" s="60"/>
      <c r="Y234" s="60"/>
      <c r="AA234" s="60"/>
      <c r="AC234" s="60"/>
      <c r="AE234" s="60"/>
      <c r="AG234" s="60"/>
      <c r="AI234" s="60"/>
      <c r="AK234" s="60"/>
      <c r="AM234" s="60"/>
      <c r="AO234" s="60"/>
      <c r="AQ234" s="60"/>
      <c r="AS234" s="60"/>
      <c r="AU234" s="60"/>
    </row>
    <row r="235" spans="5:47" ht="11.45" customHeight="1" x14ac:dyDescent="0.25">
      <c r="E235" s="60"/>
      <c r="F235" s="60"/>
      <c r="I235" s="60"/>
      <c r="K235" s="60"/>
      <c r="M235" s="60"/>
      <c r="O235" s="60"/>
      <c r="Q235" s="60"/>
      <c r="S235" s="60"/>
      <c r="U235" s="60"/>
      <c r="W235" s="60"/>
      <c r="Y235" s="60"/>
      <c r="AA235" s="60"/>
      <c r="AC235" s="60"/>
      <c r="AE235" s="60"/>
      <c r="AG235" s="60"/>
      <c r="AI235" s="60"/>
      <c r="AK235" s="60"/>
      <c r="AM235" s="60"/>
      <c r="AO235" s="60"/>
      <c r="AQ235" s="60"/>
      <c r="AS235" s="60"/>
      <c r="AU235" s="60"/>
    </row>
    <row r="236" spans="5:47" ht="11.45" customHeight="1" x14ac:dyDescent="0.25">
      <c r="E236" s="60"/>
      <c r="F236" s="60"/>
      <c r="I236" s="60"/>
      <c r="K236" s="60"/>
      <c r="M236" s="60"/>
      <c r="O236" s="60"/>
      <c r="Q236" s="60"/>
      <c r="S236" s="60"/>
      <c r="U236" s="60"/>
      <c r="W236" s="60"/>
      <c r="Y236" s="60"/>
      <c r="AA236" s="60"/>
      <c r="AC236" s="60"/>
      <c r="AE236" s="60"/>
      <c r="AG236" s="60"/>
      <c r="AI236" s="60"/>
      <c r="AK236" s="60"/>
      <c r="AM236" s="60"/>
      <c r="AO236" s="60"/>
      <c r="AQ236" s="60"/>
      <c r="AS236" s="60"/>
      <c r="AU236" s="60"/>
    </row>
    <row r="237" spans="5:47" ht="11.45" customHeight="1" x14ac:dyDescent="0.25">
      <c r="E237" s="60"/>
      <c r="F237" s="60"/>
      <c r="I237" s="60"/>
      <c r="K237" s="60"/>
      <c r="M237" s="60"/>
      <c r="O237" s="60"/>
      <c r="Q237" s="60"/>
      <c r="S237" s="60"/>
      <c r="U237" s="60"/>
      <c r="W237" s="60"/>
      <c r="Y237" s="60"/>
      <c r="AA237" s="60"/>
      <c r="AC237" s="60"/>
      <c r="AE237" s="60"/>
      <c r="AG237" s="60"/>
      <c r="AI237" s="60"/>
      <c r="AK237" s="60"/>
      <c r="AM237" s="60"/>
      <c r="AO237" s="60"/>
      <c r="AQ237" s="60"/>
      <c r="AS237" s="60"/>
      <c r="AU237" s="60"/>
    </row>
    <row r="238" spans="5:47" ht="11.45" customHeight="1" x14ac:dyDescent="0.25">
      <c r="E238" s="60"/>
      <c r="F238" s="60"/>
      <c r="I238" s="60"/>
      <c r="K238" s="60"/>
      <c r="M238" s="60"/>
      <c r="O238" s="60"/>
      <c r="Q238" s="60"/>
      <c r="S238" s="60"/>
      <c r="U238" s="60"/>
      <c r="W238" s="60"/>
      <c r="Y238" s="60"/>
      <c r="AA238" s="60"/>
      <c r="AC238" s="60"/>
      <c r="AE238" s="60"/>
      <c r="AG238" s="60"/>
      <c r="AI238" s="60"/>
      <c r="AK238" s="60"/>
      <c r="AM238" s="60"/>
      <c r="AO238" s="60"/>
      <c r="AQ238" s="60"/>
      <c r="AS238" s="60"/>
      <c r="AU238" s="60"/>
    </row>
    <row r="239" spans="5:47" ht="11.45" customHeight="1" x14ac:dyDescent="0.25">
      <c r="E239" s="60"/>
      <c r="F239" s="60"/>
      <c r="I239" s="60"/>
      <c r="K239" s="60"/>
      <c r="M239" s="60"/>
      <c r="O239" s="60"/>
      <c r="Q239" s="60"/>
      <c r="S239" s="60"/>
      <c r="U239" s="60"/>
      <c r="W239" s="60"/>
      <c r="Y239" s="60"/>
      <c r="AA239" s="60"/>
      <c r="AC239" s="60"/>
      <c r="AE239" s="60"/>
      <c r="AG239" s="60"/>
      <c r="AI239" s="60"/>
      <c r="AK239" s="60"/>
      <c r="AM239" s="60"/>
      <c r="AO239" s="60"/>
      <c r="AQ239" s="60"/>
      <c r="AS239" s="60"/>
      <c r="AU239" s="60"/>
    </row>
    <row r="240" spans="5:47" ht="11.45" customHeight="1" x14ac:dyDescent="0.25">
      <c r="E240" s="60"/>
      <c r="F240" s="60"/>
      <c r="I240" s="60"/>
      <c r="K240" s="60"/>
      <c r="M240" s="60"/>
      <c r="O240" s="60"/>
      <c r="Q240" s="60"/>
      <c r="S240" s="60"/>
      <c r="U240" s="60"/>
      <c r="W240" s="60"/>
      <c r="Y240" s="60"/>
      <c r="AA240" s="60"/>
      <c r="AC240" s="60"/>
      <c r="AE240" s="60"/>
      <c r="AG240" s="60"/>
      <c r="AI240" s="60"/>
      <c r="AK240" s="60"/>
      <c r="AM240" s="60"/>
      <c r="AO240" s="60"/>
      <c r="AQ240" s="60"/>
      <c r="AS240" s="60"/>
      <c r="AU240" s="60"/>
    </row>
    <row r="241" spans="5:47" ht="11.45" customHeight="1" x14ac:dyDescent="0.25">
      <c r="E241" s="60"/>
      <c r="F241" s="60"/>
      <c r="I241" s="60"/>
      <c r="K241" s="60"/>
      <c r="M241" s="60"/>
      <c r="O241" s="60"/>
      <c r="Q241" s="60"/>
      <c r="S241" s="60"/>
      <c r="U241" s="60"/>
      <c r="W241" s="60"/>
      <c r="Y241" s="60"/>
      <c r="AA241" s="60"/>
      <c r="AC241" s="60"/>
      <c r="AE241" s="60"/>
      <c r="AG241" s="60"/>
      <c r="AI241" s="60"/>
      <c r="AK241" s="60"/>
      <c r="AM241" s="60"/>
      <c r="AO241" s="60"/>
      <c r="AQ241" s="60"/>
      <c r="AS241" s="60"/>
      <c r="AU241" s="60"/>
    </row>
    <row r="242" spans="5:47" ht="11.45" customHeight="1" x14ac:dyDescent="0.25">
      <c r="E242" s="60"/>
      <c r="F242" s="60"/>
      <c r="I242" s="60"/>
      <c r="K242" s="60"/>
      <c r="M242" s="60"/>
      <c r="O242" s="60"/>
      <c r="Q242" s="60"/>
      <c r="S242" s="60"/>
      <c r="U242" s="60"/>
      <c r="W242" s="60"/>
      <c r="Y242" s="60"/>
      <c r="AA242" s="60"/>
      <c r="AC242" s="60"/>
      <c r="AE242" s="60"/>
      <c r="AG242" s="60"/>
      <c r="AI242" s="60"/>
      <c r="AK242" s="60"/>
      <c r="AM242" s="60"/>
      <c r="AO242" s="60"/>
      <c r="AQ242" s="60"/>
      <c r="AS242" s="60"/>
      <c r="AU242" s="60"/>
    </row>
    <row r="243" spans="5:47" ht="11.45" customHeight="1" x14ac:dyDescent="0.25">
      <c r="E243" s="60"/>
      <c r="F243" s="60"/>
      <c r="I243" s="60"/>
      <c r="K243" s="60"/>
      <c r="M243" s="60"/>
      <c r="O243" s="60"/>
      <c r="Q243" s="60"/>
      <c r="S243" s="60"/>
      <c r="U243" s="60"/>
      <c r="W243" s="60"/>
      <c r="Y243" s="60"/>
      <c r="AA243" s="60"/>
      <c r="AC243" s="60"/>
      <c r="AE243" s="60"/>
      <c r="AG243" s="60"/>
      <c r="AI243" s="60"/>
      <c r="AK243" s="60"/>
      <c r="AM243" s="60"/>
      <c r="AO243" s="60"/>
      <c r="AQ243" s="60"/>
      <c r="AS243" s="60"/>
      <c r="AU243" s="60"/>
    </row>
    <row r="244" spans="5:47" ht="11.45" customHeight="1" x14ac:dyDescent="0.25">
      <c r="E244" s="60"/>
      <c r="F244" s="60"/>
      <c r="I244" s="60"/>
      <c r="K244" s="60"/>
      <c r="M244" s="60"/>
      <c r="O244" s="60"/>
      <c r="Q244" s="60"/>
      <c r="S244" s="60"/>
      <c r="U244" s="60"/>
      <c r="W244" s="60"/>
      <c r="Y244" s="60"/>
      <c r="AA244" s="60"/>
      <c r="AC244" s="60"/>
      <c r="AE244" s="60"/>
      <c r="AG244" s="60"/>
      <c r="AI244" s="60"/>
      <c r="AK244" s="60"/>
      <c r="AM244" s="60"/>
      <c r="AO244" s="60"/>
      <c r="AQ244" s="60"/>
      <c r="AS244" s="60"/>
      <c r="AU244" s="60"/>
    </row>
    <row r="245" spans="5:47" ht="11.45" customHeight="1" x14ac:dyDescent="0.25">
      <c r="E245" s="60"/>
      <c r="F245" s="60"/>
      <c r="I245" s="60"/>
      <c r="K245" s="60"/>
      <c r="M245" s="60"/>
      <c r="O245" s="60"/>
      <c r="Q245" s="60"/>
      <c r="S245" s="60"/>
      <c r="U245" s="60"/>
      <c r="W245" s="60"/>
      <c r="Y245" s="60"/>
      <c r="AA245" s="60"/>
      <c r="AC245" s="60"/>
      <c r="AE245" s="60"/>
      <c r="AG245" s="60"/>
      <c r="AI245" s="60"/>
      <c r="AK245" s="60"/>
      <c r="AM245" s="60"/>
      <c r="AO245" s="60"/>
      <c r="AQ245" s="60"/>
      <c r="AS245" s="60"/>
      <c r="AU245" s="60"/>
    </row>
    <row r="246" spans="5:47" ht="11.45" customHeight="1" x14ac:dyDescent="0.25">
      <c r="E246" s="60"/>
      <c r="F246" s="60"/>
      <c r="I246" s="60"/>
      <c r="K246" s="60"/>
      <c r="M246" s="60"/>
      <c r="O246" s="60"/>
      <c r="Q246" s="60"/>
      <c r="S246" s="60"/>
      <c r="U246" s="60"/>
      <c r="W246" s="60"/>
      <c r="Y246" s="60"/>
      <c r="AA246" s="60"/>
      <c r="AC246" s="60"/>
      <c r="AE246" s="60"/>
      <c r="AG246" s="60"/>
      <c r="AI246" s="60"/>
      <c r="AK246" s="60"/>
      <c r="AM246" s="60"/>
      <c r="AO246" s="60"/>
      <c r="AQ246" s="60"/>
      <c r="AS246" s="60"/>
      <c r="AU246" s="60"/>
    </row>
    <row r="247" spans="5:47" ht="11.45" customHeight="1" x14ac:dyDescent="0.25">
      <c r="E247" s="60"/>
      <c r="F247" s="60"/>
      <c r="I247" s="60"/>
      <c r="K247" s="60"/>
      <c r="M247" s="60"/>
      <c r="O247" s="60"/>
      <c r="Q247" s="60"/>
      <c r="S247" s="60"/>
      <c r="U247" s="60"/>
      <c r="W247" s="60"/>
      <c r="Y247" s="60"/>
      <c r="AA247" s="60"/>
      <c r="AC247" s="60"/>
      <c r="AE247" s="60"/>
      <c r="AG247" s="60"/>
      <c r="AI247" s="60"/>
      <c r="AK247" s="60"/>
      <c r="AM247" s="60"/>
      <c r="AO247" s="60"/>
      <c r="AQ247" s="60"/>
      <c r="AS247" s="60"/>
      <c r="AU247" s="60"/>
    </row>
    <row r="248" spans="5:47" ht="11.45" customHeight="1" x14ac:dyDescent="0.25">
      <c r="E248" s="60"/>
      <c r="F248" s="60"/>
      <c r="I248" s="60"/>
      <c r="K248" s="60"/>
      <c r="M248" s="60"/>
      <c r="O248" s="60"/>
      <c r="Q248" s="60"/>
      <c r="S248" s="60"/>
      <c r="U248" s="60"/>
      <c r="W248" s="60"/>
      <c r="Y248" s="60"/>
      <c r="AA248" s="60"/>
      <c r="AC248" s="60"/>
      <c r="AE248" s="60"/>
      <c r="AG248" s="60"/>
      <c r="AI248" s="60"/>
      <c r="AK248" s="60"/>
      <c r="AM248" s="60"/>
      <c r="AO248" s="60"/>
      <c r="AQ248" s="60"/>
      <c r="AS248" s="60"/>
      <c r="AU248" s="60"/>
    </row>
    <row r="249" spans="5:47" ht="11.45" customHeight="1" x14ac:dyDescent="0.25">
      <c r="E249" s="60"/>
      <c r="F249" s="60"/>
      <c r="I249" s="60"/>
      <c r="K249" s="60"/>
      <c r="M249" s="60"/>
      <c r="O249" s="60"/>
      <c r="Q249" s="60"/>
      <c r="S249" s="60"/>
      <c r="U249" s="60"/>
      <c r="W249" s="60"/>
      <c r="Y249" s="60"/>
      <c r="AA249" s="60"/>
      <c r="AC249" s="60"/>
      <c r="AE249" s="60"/>
      <c r="AG249" s="60"/>
      <c r="AI249" s="60"/>
      <c r="AK249" s="60"/>
      <c r="AM249" s="60"/>
      <c r="AO249" s="60"/>
      <c r="AQ249" s="60"/>
      <c r="AS249" s="60"/>
      <c r="AU249" s="60"/>
    </row>
    <row r="250" spans="5:47" ht="11.45" customHeight="1" x14ac:dyDescent="0.25">
      <c r="E250" s="60"/>
      <c r="F250" s="60"/>
      <c r="I250" s="60"/>
      <c r="K250" s="60"/>
      <c r="M250" s="60"/>
      <c r="O250" s="60"/>
      <c r="Q250" s="60"/>
      <c r="S250" s="60"/>
      <c r="U250" s="60"/>
      <c r="W250" s="60"/>
      <c r="Y250" s="60"/>
      <c r="AA250" s="60"/>
      <c r="AC250" s="60"/>
      <c r="AE250" s="60"/>
      <c r="AG250" s="60"/>
      <c r="AI250" s="60"/>
      <c r="AK250" s="60"/>
      <c r="AM250" s="60"/>
      <c r="AO250" s="60"/>
      <c r="AQ250" s="60"/>
      <c r="AS250" s="60"/>
      <c r="AU250" s="60"/>
    </row>
    <row r="251" spans="5:47" ht="11.45" customHeight="1" x14ac:dyDescent="0.25">
      <c r="E251" s="60"/>
      <c r="F251" s="60"/>
      <c r="I251" s="60"/>
      <c r="K251" s="60"/>
      <c r="M251" s="60"/>
      <c r="O251" s="60"/>
      <c r="Q251" s="60"/>
      <c r="S251" s="60"/>
      <c r="U251" s="60"/>
      <c r="W251" s="60"/>
      <c r="Y251" s="60"/>
      <c r="AA251" s="60"/>
      <c r="AC251" s="60"/>
      <c r="AE251" s="60"/>
      <c r="AG251" s="60"/>
      <c r="AI251" s="60"/>
      <c r="AK251" s="60"/>
      <c r="AM251" s="60"/>
      <c r="AO251" s="60"/>
      <c r="AQ251" s="60"/>
      <c r="AS251" s="60"/>
      <c r="AU251" s="60"/>
    </row>
    <row r="252" spans="5:47" ht="11.45" customHeight="1" x14ac:dyDescent="0.25">
      <c r="E252" s="60"/>
      <c r="F252" s="60"/>
      <c r="I252" s="60"/>
      <c r="K252" s="60"/>
      <c r="M252" s="60"/>
      <c r="O252" s="60"/>
      <c r="Q252" s="60"/>
      <c r="S252" s="60"/>
      <c r="U252" s="60"/>
      <c r="W252" s="60"/>
      <c r="Y252" s="60"/>
      <c r="AA252" s="60"/>
      <c r="AC252" s="60"/>
      <c r="AE252" s="60"/>
      <c r="AG252" s="60"/>
      <c r="AI252" s="60"/>
      <c r="AK252" s="60"/>
      <c r="AM252" s="60"/>
      <c r="AO252" s="60"/>
      <c r="AQ252" s="60"/>
      <c r="AS252" s="60"/>
      <c r="AU252" s="60"/>
    </row>
    <row r="253" spans="5:47" ht="11.45" customHeight="1" x14ac:dyDescent="0.25">
      <c r="E253" s="60"/>
      <c r="F253" s="60"/>
      <c r="I253" s="60"/>
      <c r="K253" s="60"/>
      <c r="M253" s="60"/>
      <c r="O253" s="60"/>
      <c r="Q253" s="60"/>
      <c r="S253" s="60"/>
      <c r="U253" s="60"/>
      <c r="W253" s="60"/>
      <c r="Y253" s="60"/>
      <c r="AA253" s="60"/>
      <c r="AC253" s="60"/>
      <c r="AE253" s="60"/>
      <c r="AG253" s="60"/>
      <c r="AI253" s="60"/>
      <c r="AK253" s="60"/>
      <c r="AM253" s="60"/>
      <c r="AO253" s="60"/>
      <c r="AQ253" s="60"/>
      <c r="AS253" s="60"/>
      <c r="AU253" s="60"/>
    </row>
    <row r="254" spans="5:47" ht="11.45" customHeight="1" x14ac:dyDescent="0.25">
      <c r="E254" s="60"/>
      <c r="F254" s="60"/>
      <c r="I254" s="60"/>
      <c r="K254" s="60"/>
      <c r="M254" s="60"/>
      <c r="O254" s="60"/>
      <c r="Q254" s="60"/>
      <c r="S254" s="60"/>
      <c r="U254" s="60"/>
      <c r="W254" s="60"/>
      <c r="Y254" s="60"/>
      <c r="AA254" s="60"/>
      <c r="AC254" s="60"/>
      <c r="AE254" s="60"/>
      <c r="AG254" s="60"/>
      <c r="AI254" s="60"/>
      <c r="AK254" s="60"/>
      <c r="AM254" s="60"/>
      <c r="AO254" s="60"/>
      <c r="AQ254" s="60"/>
      <c r="AS254" s="60"/>
      <c r="AU254" s="60"/>
    </row>
    <row r="255" spans="5:47" ht="11.45" customHeight="1" x14ac:dyDescent="0.25">
      <c r="E255" s="60"/>
      <c r="F255" s="60"/>
      <c r="I255" s="60"/>
      <c r="K255" s="60"/>
      <c r="M255" s="60"/>
      <c r="O255" s="60"/>
      <c r="Q255" s="60"/>
      <c r="S255" s="60"/>
      <c r="U255" s="60"/>
      <c r="W255" s="60"/>
      <c r="Y255" s="60"/>
      <c r="AA255" s="60"/>
      <c r="AC255" s="60"/>
      <c r="AE255" s="60"/>
      <c r="AG255" s="60"/>
      <c r="AI255" s="60"/>
      <c r="AK255" s="60"/>
      <c r="AM255" s="60"/>
      <c r="AO255" s="60"/>
      <c r="AQ255" s="60"/>
      <c r="AS255" s="60"/>
      <c r="AU255" s="60"/>
    </row>
    <row r="256" spans="5:47" ht="11.45" customHeight="1" x14ac:dyDescent="0.25">
      <c r="E256" s="60"/>
      <c r="F256" s="60"/>
      <c r="I256" s="60"/>
      <c r="K256" s="60"/>
      <c r="M256" s="60"/>
      <c r="O256" s="60"/>
      <c r="Q256" s="60"/>
      <c r="S256" s="60"/>
      <c r="U256" s="60"/>
      <c r="W256" s="60"/>
      <c r="Y256" s="60"/>
      <c r="AA256" s="60"/>
      <c r="AC256" s="60"/>
      <c r="AE256" s="60"/>
      <c r="AG256" s="60"/>
      <c r="AI256" s="60"/>
      <c r="AK256" s="60"/>
      <c r="AM256" s="60"/>
      <c r="AO256" s="60"/>
      <c r="AQ256" s="60"/>
      <c r="AS256" s="60"/>
      <c r="AU256" s="60"/>
    </row>
    <row r="257" spans="5:47" ht="11.45" customHeight="1" x14ac:dyDescent="0.25">
      <c r="E257" s="60"/>
      <c r="F257" s="60"/>
      <c r="I257" s="60"/>
      <c r="K257" s="60"/>
      <c r="M257" s="60"/>
      <c r="O257" s="60"/>
      <c r="Q257" s="60"/>
      <c r="S257" s="60"/>
      <c r="U257" s="60"/>
      <c r="W257" s="60"/>
      <c r="Y257" s="60"/>
      <c r="AA257" s="60"/>
      <c r="AC257" s="60"/>
      <c r="AE257" s="60"/>
      <c r="AG257" s="60"/>
      <c r="AI257" s="60"/>
      <c r="AK257" s="60"/>
      <c r="AM257" s="60"/>
      <c r="AO257" s="60"/>
      <c r="AQ257" s="60"/>
      <c r="AS257" s="60"/>
      <c r="AU257" s="60"/>
    </row>
    <row r="258" spans="5:47" ht="11.45" customHeight="1" x14ac:dyDescent="0.25">
      <c r="E258" s="60"/>
      <c r="F258" s="60"/>
      <c r="I258" s="60"/>
      <c r="K258" s="60"/>
      <c r="M258" s="60"/>
      <c r="O258" s="60"/>
      <c r="Q258" s="60"/>
      <c r="S258" s="60"/>
      <c r="U258" s="60"/>
      <c r="W258" s="60"/>
      <c r="Y258" s="60"/>
      <c r="AA258" s="60"/>
      <c r="AC258" s="60"/>
      <c r="AE258" s="60"/>
      <c r="AG258" s="60"/>
      <c r="AI258" s="60"/>
      <c r="AK258" s="60"/>
      <c r="AM258" s="60"/>
      <c r="AO258" s="60"/>
      <c r="AQ258" s="60"/>
      <c r="AS258" s="60"/>
      <c r="AU258" s="60"/>
    </row>
    <row r="259" spans="5:47" ht="11.45" customHeight="1" x14ac:dyDescent="0.25">
      <c r="E259" s="60"/>
      <c r="F259" s="60"/>
      <c r="I259" s="60"/>
      <c r="K259" s="60"/>
      <c r="M259" s="60"/>
      <c r="O259" s="60"/>
      <c r="Q259" s="60"/>
      <c r="S259" s="60"/>
      <c r="U259" s="60"/>
      <c r="W259" s="60"/>
      <c r="Y259" s="60"/>
      <c r="AA259" s="60"/>
      <c r="AC259" s="60"/>
      <c r="AE259" s="60"/>
      <c r="AG259" s="60"/>
      <c r="AI259" s="60"/>
      <c r="AK259" s="60"/>
      <c r="AM259" s="60"/>
      <c r="AO259" s="60"/>
      <c r="AQ259" s="60"/>
      <c r="AS259" s="60"/>
      <c r="AU259" s="60"/>
    </row>
    <row r="260" spans="5:47" ht="11.45" customHeight="1" x14ac:dyDescent="0.25">
      <c r="E260" s="60"/>
      <c r="F260" s="60"/>
      <c r="I260" s="60"/>
      <c r="K260" s="60"/>
      <c r="M260" s="60"/>
      <c r="O260" s="60"/>
      <c r="Q260" s="60"/>
      <c r="S260" s="60"/>
      <c r="U260" s="60"/>
      <c r="W260" s="60"/>
      <c r="Y260" s="60"/>
      <c r="AA260" s="60"/>
      <c r="AC260" s="60"/>
      <c r="AE260" s="60"/>
      <c r="AG260" s="60"/>
      <c r="AI260" s="60"/>
      <c r="AK260" s="60"/>
      <c r="AM260" s="60"/>
      <c r="AO260" s="60"/>
      <c r="AQ260" s="60"/>
      <c r="AS260" s="60"/>
      <c r="AU260" s="60"/>
    </row>
    <row r="261" spans="5:47" ht="11.45" customHeight="1" x14ac:dyDescent="0.25">
      <c r="E261" s="60"/>
      <c r="F261" s="60"/>
      <c r="I261" s="60"/>
      <c r="K261" s="60"/>
      <c r="M261" s="60"/>
      <c r="O261" s="60"/>
      <c r="Q261" s="60"/>
      <c r="S261" s="60"/>
      <c r="U261" s="60"/>
      <c r="W261" s="60"/>
      <c r="Y261" s="60"/>
      <c r="AA261" s="60"/>
      <c r="AC261" s="60"/>
      <c r="AE261" s="60"/>
      <c r="AG261" s="60"/>
      <c r="AI261" s="60"/>
      <c r="AK261" s="60"/>
      <c r="AM261" s="60"/>
      <c r="AO261" s="60"/>
      <c r="AQ261" s="60"/>
      <c r="AS261" s="60"/>
      <c r="AU261" s="60"/>
    </row>
    <row r="262" spans="5:47" ht="11.45" customHeight="1" x14ac:dyDescent="0.25">
      <c r="E262" s="60"/>
      <c r="F262" s="60"/>
      <c r="I262" s="60"/>
      <c r="K262" s="60"/>
      <c r="M262" s="60"/>
      <c r="O262" s="60"/>
      <c r="Q262" s="60"/>
      <c r="S262" s="60"/>
      <c r="U262" s="60"/>
      <c r="W262" s="60"/>
      <c r="Y262" s="60"/>
      <c r="AA262" s="60"/>
      <c r="AC262" s="60"/>
      <c r="AE262" s="60"/>
      <c r="AG262" s="60"/>
      <c r="AI262" s="60"/>
      <c r="AK262" s="60"/>
      <c r="AM262" s="60"/>
      <c r="AO262" s="60"/>
      <c r="AQ262" s="60"/>
      <c r="AS262" s="60"/>
      <c r="AU262" s="60"/>
    </row>
    <row r="263" spans="5:47" ht="11.45" customHeight="1" x14ac:dyDescent="0.25">
      <c r="E263" s="60"/>
      <c r="F263" s="60"/>
      <c r="I263" s="60"/>
      <c r="K263" s="60"/>
      <c r="M263" s="60"/>
      <c r="O263" s="60"/>
      <c r="Q263" s="60"/>
      <c r="S263" s="60"/>
      <c r="U263" s="60"/>
      <c r="W263" s="60"/>
      <c r="Y263" s="60"/>
      <c r="AA263" s="60"/>
      <c r="AC263" s="60"/>
      <c r="AE263" s="60"/>
      <c r="AG263" s="60"/>
      <c r="AI263" s="60"/>
      <c r="AK263" s="60"/>
      <c r="AM263" s="60"/>
      <c r="AO263" s="60"/>
      <c r="AQ263" s="60"/>
      <c r="AS263" s="60"/>
      <c r="AU263" s="60"/>
    </row>
    <row r="264" spans="5:47" ht="11.45" customHeight="1" x14ac:dyDescent="0.25">
      <c r="E264" s="60"/>
      <c r="F264" s="60"/>
      <c r="I264" s="60"/>
      <c r="K264" s="60"/>
      <c r="M264" s="60"/>
      <c r="O264" s="60"/>
      <c r="Q264" s="60"/>
      <c r="S264" s="60"/>
      <c r="U264" s="60"/>
      <c r="W264" s="60"/>
      <c r="Y264" s="60"/>
      <c r="AA264" s="60"/>
      <c r="AC264" s="60"/>
      <c r="AE264" s="60"/>
      <c r="AG264" s="60"/>
      <c r="AI264" s="60"/>
      <c r="AK264" s="60"/>
      <c r="AM264" s="60"/>
      <c r="AO264" s="60"/>
      <c r="AQ264" s="60"/>
      <c r="AS264" s="60"/>
      <c r="AU264" s="60"/>
    </row>
    <row r="265" spans="5:47" ht="11.45" customHeight="1" x14ac:dyDescent="0.25">
      <c r="E265" s="60"/>
      <c r="F265" s="60"/>
      <c r="I265" s="60"/>
      <c r="K265" s="60"/>
      <c r="M265" s="60"/>
      <c r="O265" s="60"/>
      <c r="Q265" s="60"/>
      <c r="S265" s="60"/>
      <c r="U265" s="60"/>
      <c r="W265" s="60"/>
      <c r="Y265" s="60"/>
      <c r="AA265" s="60"/>
      <c r="AC265" s="60"/>
      <c r="AE265" s="60"/>
      <c r="AG265" s="60"/>
      <c r="AI265" s="60"/>
      <c r="AK265" s="60"/>
      <c r="AM265" s="60"/>
      <c r="AO265" s="60"/>
      <c r="AQ265" s="60"/>
      <c r="AS265" s="60"/>
      <c r="AU265" s="60"/>
    </row>
    <row r="266" spans="5:47" ht="11.45" customHeight="1" x14ac:dyDescent="0.25">
      <c r="E266" s="60"/>
      <c r="F266" s="60"/>
      <c r="I266" s="60"/>
      <c r="K266" s="60"/>
      <c r="M266" s="60"/>
      <c r="O266" s="60"/>
      <c r="Q266" s="60"/>
      <c r="S266" s="60"/>
      <c r="U266" s="60"/>
      <c r="W266" s="60"/>
      <c r="Y266" s="60"/>
      <c r="AA266" s="60"/>
      <c r="AC266" s="60"/>
      <c r="AE266" s="60"/>
      <c r="AG266" s="60"/>
      <c r="AI266" s="60"/>
      <c r="AK266" s="60"/>
      <c r="AM266" s="60"/>
      <c r="AO266" s="60"/>
      <c r="AQ266" s="60"/>
      <c r="AS266" s="60"/>
      <c r="AU266" s="60"/>
    </row>
    <row r="267" spans="5:47" ht="11.45" customHeight="1" x14ac:dyDescent="0.25">
      <c r="E267" s="60"/>
      <c r="F267" s="60"/>
      <c r="I267" s="60"/>
      <c r="K267" s="60"/>
      <c r="M267" s="60"/>
      <c r="O267" s="60"/>
      <c r="Q267" s="60"/>
      <c r="S267" s="60"/>
      <c r="U267" s="60"/>
      <c r="W267" s="60"/>
      <c r="Y267" s="60"/>
      <c r="AA267" s="60"/>
      <c r="AC267" s="60"/>
      <c r="AE267" s="60"/>
      <c r="AG267" s="60"/>
      <c r="AI267" s="60"/>
      <c r="AK267" s="60"/>
      <c r="AM267" s="60"/>
      <c r="AO267" s="60"/>
      <c r="AQ267" s="60"/>
      <c r="AS267" s="60"/>
      <c r="AU267" s="60"/>
    </row>
    <row r="268" spans="5:47" ht="11.45" customHeight="1" x14ac:dyDescent="0.25">
      <c r="E268" s="60"/>
      <c r="F268" s="60"/>
      <c r="I268" s="60"/>
      <c r="K268" s="60"/>
      <c r="M268" s="60"/>
      <c r="O268" s="60"/>
      <c r="Q268" s="60"/>
      <c r="S268" s="60"/>
      <c r="U268" s="60"/>
      <c r="W268" s="60"/>
      <c r="Y268" s="60"/>
      <c r="AA268" s="60"/>
      <c r="AC268" s="60"/>
      <c r="AE268" s="60"/>
      <c r="AG268" s="60"/>
      <c r="AI268" s="60"/>
      <c r="AK268" s="60"/>
      <c r="AM268" s="60"/>
      <c r="AO268" s="60"/>
      <c r="AQ268" s="60"/>
      <c r="AS268" s="60"/>
      <c r="AU268" s="60"/>
    </row>
    <row r="269" spans="5:47" ht="11.45" customHeight="1" x14ac:dyDescent="0.25">
      <c r="E269" s="60"/>
      <c r="F269" s="60"/>
      <c r="I269" s="60"/>
      <c r="K269" s="60"/>
      <c r="M269" s="60"/>
      <c r="O269" s="60"/>
      <c r="Q269" s="60"/>
      <c r="S269" s="60"/>
      <c r="U269" s="60"/>
      <c r="W269" s="60"/>
      <c r="Y269" s="60"/>
      <c r="AA269" s="60"/>
      <c r="AC269" s="60"/>
      <c r="AE269" s="60"/>
      <c r="AG269" s="60"/>
      <c r="AI269" s="60"/>
      <c r="AK269" s="60"/>
      <c r="AM269" s="60"/>
      <c r="AO269" s="60"/>
      <c r="AQ269" s="60"/>
      <c r="AS269" s="60"/>
      <c r="AU269" s="60"/>
    </row>
    <row r="270" spans="5:47" ht="11.45" customHeight="1" x14ac:dyDescent="0.25">
      <c r="E270" s="60"/>
      <c r="F270" s="60"/>
      <c r="I270" s="60"/>
      <c r="K270" s="60"/>
      <c r="M270" s="60"/>
      <c r="O270" s="60"/>
      <c r="Q270" s="60"/>
      <c r="S270" s="60"/>
      <c r="U270" s="60"/>
      <c r="W270" s="60"/>
      <c r="Y270" s="60"/>
      <c r="AA270" s="60"/>
      <c r="AC270" s="60"/>
      <c r="AE270" s="60"/>
      <c r="AG270" s="60"/>
      <c r="AI270" s="60"/>
      <c r="AK270" s="60"/>
      <c r="AM270" s="60"/>
      <c r="AO270" s="60"/>
      <c r="AQ270" s="60"/>
      <c r="AS270" s="60"/>
      <c r="AU270" s="60"/>
    </row>
    <row r="271" spans="5:47" ht="11.45" customHeight="1" x14ac:dyDescent="0.25">
      <c r="E271" s="60"/>
      <c r="F271" s="60"/>
      <c r="I271" s="60"/>
      <c r="K271" s="60"/>
      <c r="M271" s="60"/>
      <c r="O271" s="60"/>
      <c r="Q271" s="60"/>
      <c r="S271" s="60"/>
      <c r="U271" s="60"/>
      <c r="W271" s="60"/>
      <c r="Y271" s="60"/>
      <c r="AA271" s="60"/>
      <c r="AC271" s="60"/>
      <c r="AE271" s="60"/>
      <c r="AG271" s="60"/>
      <c r="AI271" s="60"/>
      <c r="AK271" s="60"/>
      <c r="AM271" s="60"/>
      <c r="AO271" s="60"/>
      <c r="AQ271" s="60"/>
      <c r="AS271" s="60"/>
      <c r="AU271" s="60"/>
    </row>
    <row r="272" spans="5:47" ht="11.45" customHeight="1" x14ac:dyDescent="0.25">
      <c r="E272" s="60"/>
      <c r="F272" s="60"/>
      <c r="I272" s="60"/>
      <c r="K272" s="60"/>
      <c r="M272" s="60"/>
      <c r="O272" s="60"/>
      <c r="Q272" s="60"/>
      <c r="S272" s="60"/>
      <c r="U272" s="60"/>
      <c r="W272" s="60"/>
      <c r="Y272" s="60"/>
      <c r="AA272" s="60"/>
      <c r="AC272" s="60"/>
      <c r="AE272" s="60"/>
      <c r="AG272" s="60"/>
      <c r="AI272" s="60"/>
      <c r="AK272" s="60"/>
      <c r="AM272" s="60"/>
      <c r="AO272" s="60"/>
      <c r="AQ272" s="60"/>
      <c r="AS272" s="60"/>
      <c r="AU272" s="60"/>
    </row>
    <row r="273" spans="5:47" ht="11.45" customHeight="1" x14ac:dyDescent="0.25">
      <c r="E273" s="60"/>
      <c r="F273" s="60"/>
      <c r="I273" s="60"/>
      <c r="K273" s="60"/>
      <c r="M273" s="60"/>
      <c r="O273" s="60"/>
      <c r="Q273" s="60"/>
      <c r="S273" s="60"/>
      <c r="U273" s="60"/>
      <c r="W273" s="60"/>
      <c r="Y273" s="60"/>
      <c r="AA273" s="60"/>
      <c r="AC273" s="60"/>
      <c r="AE273" s="60"/>
      <c r="AG273" s="60"/>
      <c r="AI273" s="60"/>
      <c r="AK273" s="60"/>
      <c r="AM273" s="60"/>
      <c r="AO273" s="60"/>
      <c r="AQ273" s="60"/>
      <c r="AS273" s="60"/>
      <c r="AU273" s="60"/>
    </row>
    <row r="274" spans="5:47" ht="11.45" customHeight="1" x14ac:dyDescent="0.25">
      <c r="E274" s="60"/>
      <c r="F274" s="60"/>
      <c r="I274" s="60"/>
      <c r="K274" s="60"/>
      <c r="M274" s="60"/>
      <c r="O274" s="60"/>
      <c r="Q274" s="60"/>
      <c r="S274" s="60"/>
      <c r="U274" s="60"/>
      <c r="W274" s="60"/>
      <c r="Y274" s="60"/>
      <c r="AA274" s="60"/>
      <c r="AC274" s="60"/>
      <c r="AE274" s="60"/>
      <c r="AG274" s="60"/>
      <c r="AI274" s="60"/>
      <c r="AK274" s="60"/>
      <c r="AM274" s="60"/>
      <c r="AO274" s="60"/>
      <c r="AQ274" s="60"/>
      <c r="AS274" s="60"/>
      <c r="AU274" s="60"/>
    </row>
    <row r="275" spans="5:47" ht="11.45" customHeight="1" x14ac:dyDescent="0.25">
      <c r="E275" s="60"/>
      <c r="F275" s="60"/>
      <c r="I275" s="60"/>
      <c r="K275" s="60"/>
      <c r="M275" s="60"/>
      <c r="O275" s="60"/>
      <c r="Q275" s="60"/>
      <c r="S275" s="60"/>
      <c r="U275" s="60"/>
      <c r="W275" s="60"/>
      <c r="Y275" s="60"/>
      <c r="AA275" s="60"/>
      <c r="AC275" s="60"/>
      <c r="AE275" s="60"/>
      <c r="AG275" s="60"/>
      <c r="AI275" s="60"/>
      <c r="AK275" s="60"/>
      <c r="AM275" s="60"/>
      <c r="AO275" s="60"/>
      <c r="AQ275" s="60"/>
      <c r="AS275" s="60"/>
      <c r="AU275" s="60"/>
    </row>
    <row r="276" spans="5:47" ht="11.45" customHeight="1" x14ac:dyDescent="0.25">
      <c r="E276" s="60"/>
      <c r="F276" s="60"/>
      <c r="I276" s="60"/>
      <c r="K276" s="60"/>
      <c r="M276" s="60"/>
      <c r="O276" s="60"/>
      <c r="Q276" s="60"/>
      <c r="S276" s="60"/>
      <c r="U276" s="60"/>
      <c r="W276" s="60"/>
      <c r="Y276" s="60"/>
      <c r="AA276" s="60"/>
      <c r="AC276" s="60"/>
      <c r="AE276" s="60"/>
      <c r="AG276" s="60"/>
      <c r="AI276" s="60"/>
      <c r="AK276" s="60"/>
      <c r="AM276" s="60"/>
      <c r="AO276" s="60"/>
      <c r="AQ276" s="60"/>
      <c r="AS276" s="60"/>
      <c r="AU276" s="60"/>
    </row>
    <row r="277" spans="5:47" ht="11.45" customHeight="1" x14ac:dyDescent="0.25">
      <c r="E277" s="60"/>
      <c r="F277" s="60"/>
      <c r="I277" s="60"/>
      <c r="K277" s="60"/>
      <c r="M277" s="60"/>
      <c r="O277" s="60"/>
      <c r="Q277" s="60"/>
      <c r="S277" s="60"/>
      <c r="U277" s="60"/>
      <c r="W277" s="60"/>
      <c r="Y277" s="60"/>
      <c r="AA277" s="60"/>
      <c r="AC277" s="60"/>
      <c r="AE277" s="60"/>
      <c r="AG277" s="60"/>
      <c r="AI277" s="60"/>
      <c r="AK277" s="60"/>
      <c r="AM277" s="60"/>
      <c r="AO277" s="60"/>
      <c r="AQ277" s="60"/>
      <c r="AS277" s="60"/>
      <c r="AU277" s="60"/>
    </row>
    <row r="278" spans="5:47" ht="11.45" customHeight="1" x14ac:dyDescent="0.25">
      <c r="E278" s="60"/>
      <c r="F278" s="60"/>
      <c r="I278" s="60"/>
      <c r="K278" s="60"/>
      <c r="M278" s="60"/>
      <c r="O278" s="60"/>
      <c r="Q278" s="60"/>
      <c r="S278" s="60"/>
      <c r="U278" s="60"/>
      <c r="W278" s="60"/>
      <c r="Y278" s="60"/>
      <c r="AA278" s="60"/>
      <c r="AC278" s="60"/>
      <c r="AE278" s="60"/>
      <c r="AG278" s="60"/>
      <c r="AI278" s="60"/>
      <c r="AK278" s="60"/>
      <c r="AM278" s="60"/>
      <c r="AO278" s="60"/>
      <c r="AQ278" s="60"/>
      <c r="AS278" s="60"/>
      <c r="AU278" s="60"/>
    </row>
    <row r="279" spans="5:47" ht="11.45" customHeight="1" x14ac:dyDescent="0.25">
      <c r="E279" s="60"/>
      <c r="F279" s="60"/>
      <c r="I279" s="60"/>
      <c r="K279" s="60"/>
      <c r="M279" s="60"/>
      <c r="O279" s="60"/>
      <c r="Q279" s="60"/>
      <c r="S279" s="60"/>
      <c r="U279" s="60"/>
      <c r="W279" s="60"/>
      <c r="Y279" s="60"/>
      <c r="AA279" s="60"/>
      <c r="AC279" s="60"/>
      <c r="AE279" s="60"/>
      <c r="AG279" s="60"/>
      <c r="AI279" s="60"/>
      <c r="AK279" s="60"/>
      <c r="AM279" s="60"/>
      <c r="AO279" s="60"/>
      <c r="AQ279" s="60"/>
      <c r="AS279" s="60"/>
      <c r="AU279" s="60"/>
    </row>
    <row r="280" spans="5:47" ht="11.45" customHeight="1" x14ac:dyDescent="0.25">
      <c r="E280" s="60"/>
      <c r="F280" s="60"/>
      <c r="I280" s="60"/>
      <c r="K280" s="60"/>
      <c r="M280" s="60"/>
      <c r="O280" s="60"/>
      <c r="Q280" s="60"/>
      <c r="S280" s="60"/>
      <c r="U280" s="60"/>
      <c r="W280" s="60"/>
      <c r="Y280" s="60"/>
      <c r="AA280" s="60"/>
      <c r="AC280" s="60"/>
      <c r="AE280" s="60"/>
      <c r="AG280" s="60"/>
      <c r="AI280" s="60"/>
      <c r="AK280" s="60"/>
      <c r="AM280" s="60"/>
      <c r="AO280" s="60"/>
      <c r="AQ280" s="60"/>
      <c r="AS280" s="60"/>
      <c r="AU280" s="60"/>
    </row>
    <row r="281" spans="5:47" ht="11.45" customHeight="1" x14ac:dyDescent="0.25">
      <c r="E281" s="60"/>
      <c r="F281" s="60"/>
      <c r="I281" s="60"/>
      <c r="K281" s="60"/>
      <c r="M281" s="60"/>
      <c r="O281" s="60"/>
      <c r="Q281" s="60"/>
      <c r="S281" s="60"/>
      <c r="U281" s="60"/>
      <c r="W281" s="60"/>
      <c r="Y281" s="60"/>
      <c r="AA281" s="60"/>
      <c r="AC281" s="60"/>
      <c r="AE281" s="60"/>
      <c r="AG281" s="60"/>
      <c r="AI281" s="60"/>
      <c r="AK281" s="60"/>
      <c r="AM281" s="60"/>
      <c r="AO281" s="60"/>
      <c r="AQ281" s="60"/>
      <c r="AS281" s="60"/>
      <c r="AU281" s="60"/>
    </row>
    <row r="282" spans="5:47" ht="11.45" customHeight="1" x14ac:dyDescent="0.25">
      <c r="E282" s="60"/>
      <c r="F282" s="60"/>
      <c r="I282" s="60"/>
      <c r="K282" s="60"/>
      <c r="M282" s="60"/>
      <c r="O282" s="60"/>
      <c r="Q282" s="60"/>
      <c r="S282" s="60"/>
      <c r="U282" s="60"/>
      <c r="W282" s="60"/>
      <c r="Y282" s="60"/>
      <c r="AA282" s="60"/>
      <c r="AC282" s="60"/>
      <c r="AE282" s="60"/>
      <c r="AG282" s="60"/>
      <c r="AI282" s="60"/>
      <c r="AK282" s="60"/>
      <c r="AM282" s="60"/>
      <c r="AO282" s="60"/>
      <c r="AQ282" s="60"/>
      <c r="AS282" s="60"/>
      <c r="AU282" s="60"/>
    </row>
    <row r="283" spans="5:47" ht="11.45" customHeight="1" x14ac:dyDescent="0.25">
      <c r="E283" s="60"/>
      <c r="F283" s="60"/>
      <c r="I283" s="60"/>
      <c r="K283" s="60"/>
      <c r="M283" s="60"/>
      <c r="O283" s="60"/>
      <c r="Q283" s="60"/>
      <c r="S283" s="60"/>
      <c r="U283" s="60"/>
      <c r="W283" s="60"/>
      <c r="Y283" s="60"/>
      <c r="AA283" s="60"/>
      <c r="AC283" s="60"/>
      <c r="AE283" s="60"/>
      <c r="AG283" s="60"/>
      <c r="AI283" s="60"/>
      <c r="AK283" s="60"/>
      <c r="AM283" s="60"/>
      <c r="AO283" s="60"/>
      <c r="AQ283" s="60"/>
      <c r="AS283" s="60"/>
      <c r="AU283" s="60"/>
    </row>
    <row r="284" spans="5:47" ht="11.45" customHeight="1" x14ac:dyDescent="0.25">
      <c r="E284" s="60"/>
      <c r="F284" s="60"/>
      <c r="I284" s="60"/>
      <c r="K284" s="60"/>
      <c r="M284" s="60"/>
      <c r="O284" s="60"/>
      <c r="Q284" s="60"/>
      <c r="S284" s="60"/>
      <c r="U284" s="60"/>
      <c r="W284" s="60"/>
      <c r="Y284" s="60"/>
      <c r="AA284" s="60"/>
      <c r="AC284" s="60"/>
      <c r="AE284" s="60"/>
      <c r="AG284" s="60"/>
      <c r="AI284" s="60"/>
      <c r="AK284" s="60"/>
      <c r="AM284" s="60"/>
      <c r="AO284" s="60"/>
      <c r="AQ284" s="60"/>
      <c r="AS284" s="60"/>
      <c r="AU284" s="60"/>
    </row>
    <row r="285" spans="5:47" ht="11.45" customHeight="1" x14ac:dyDescent="0.25">
      <c r="E285" s="60"/>
      <c r="F285" s="60"/>
      <c r="I285" s="60"/>
      <c r="K285" s="60"/>
      <c r="M285" s="60"/>
      <c r="O285" s="60"/>
      <c r="Q285" s="60"/>
      <c r="S285" s="60"/>
      <c r="U285" s="60"/>
      <c r="W285" s="60"/>
      <c r="Y285" s="60"/>
      <c r="AA285" s="60"/>
      <c r="AC285" s="60"/>
      <c r="AE285" s="60"/>
      <c r="AG285" s="60"/>
      <c r="AI285" s="60"/>
      <c r="AK285" s="60"/>
      <c r="AM285" s="60"/>
      <c r="AO285" s="60"/>
      <c r="AQ285" s="60"/>
      <c r="AS285" s="60"/>
      <c r="AU285" s="60"/>
    </row>
    <row r="286" spans="5:47" ht="11.45" customHeight="1" x14ac:dyDescent="0.25">
      <c r="E286" s="60"/>
      <c r="F286" s="60"/>
      <c r="I286" s="60"/>
      <c r="K286" s="60"/>
      <c r="M286" s="60"/>
      <c r="O286" s="60"/>
      <c r="Q286" s="60"/>
      <c r="S286" s="60"/>
      <c r="U286" s="60"/>
      <c r="W286" s="60"/>
      <c r="Y286" s="60"/>
      <c r="AA286" s="60"/>
      <c r="AC286" s="60"/>
      <c r="AE286" s="60"/>
      <c r="AG286" s="60"/>
      <c r="AI286" s="60"/>
      <c r="AK286" s="60"/>
      <c r="AM286" s="60"/>
      <c r="AO286" s="60"/>
      <c r="AQ286" s="60"/>
      <c r="AS286" s="60"/>
      <c r="AU286" s="60"/>
    </row>
    <row r="287" spans="5:47" ht="11.45" customHeight="1" x14ac:dyDescent="0.25">
      <c r="E287" s="60"/>
      <c r="F287" s="60"/>
      <c r="I287" s="60"/>
      <c r="K287" s="60"/>
      <c r="M287" s="60"/>
      <c r="O287" s="60"/>
      <c r="Q287" s="60"/>
      <c r="S287" s="60"/>
      <c r="U287" s="60"/>
      <c r="W287" s="60"/>
      <c r="Y287" s="60"/>
      <c r="AA287" s="60"/>
      <c r="AC287" s="60"/>
      <c r="AE287" s="60"/>
      <c r="AG287" s="60"/>
      <c r="AI287" s="60"/>
      <c r="AK287" s="60"/>
      <c r="AM287" s="60"/>
      <c r="AO287" s="60"/>
      <c r="AQ287" s="60"/>
      <c r="AS287" s="60"/>
      <c r="AU287" s="60"/>
    </row>
    <row r="288" spans="5:47" ht="11.45" customHeight="1" x14ac:dyDescent="0.25">
      <c r="E288" s="60"/>
      <c r="F288" s="60"/>
      <c r="I288" s="60"/>
      <c r="K288" s="60"/>
      <c r="M288" s="60"/>
      <c r="O288" s="60"/>
      <c r="Q288" s="60"/>
      <c r="S288" s="60"/>
      <c r="U288" s="60"/>
      <c r="W288" s="60"/>
      <c r="Y288" s="60"/>
      <c r="AA288" s="60"/>
      <c r="AC288" s="60"/>
      <c r="AE288" s="60"/>
      <c r="AG288" s="60"/>
      <c r="AI288" s="60"/>
      <c r="AK288" s="60"/>
      <c r="AM288" s="60"/>
      <c r="AO288" s="60"/>
      <c r="AQ288" s="60"/>
      <c r="AS288" s="60"/>
      <c r="AU288" s="60"/>
    </row>
    <row r="289" spans="5:47" ht="11.45" customHeight="1" x14ac:dyDescent="0.25">
      <c r="E289" s="60"/>
      <c r="F289" s="60"/>
      <c r="I289" s="60"/>
      <c r="K289" s="60"/>
      <c r="M289" s="60"/>
      <c r="O289" s="60"/>
      <c r="Q289" s="60"/>
      <c r="S289" s="60"/>
      <c r="U289" s="60"/>
      <c r="W289" s="60"/>
      <c r="Y289" s="60"/>
      <c r="AA289" s="60"/>
      <c r="AC289" s="60"/>
      <c r="AE289" s="60"/>
      <c r="AG289" s="60"/>
      <c r="AI289" s="60"/>
      <c r="AK289" s="60"/>
      <c r="AM289" s="60"/>
      <c r="AO289" s="60"/>
      <c r="AQ289" s="60"/>
      <c r="AS289" s="60"/>
      <c r="AU289" s="60"/>
    </row>
    <row r="290" spans="5:47" ht="11.45" customHeight="1" x14ac:dyDescent="0.25">
      <c r="E290" s="60"/>
      <c r="F290" s="60"/>
      <c r="I290" s="60"/>
      <c r="K290" s="60"/>
      <c r="M290" s="60"/>
      <c r="O290" s="60"/>
      <c r="Q290" s="60"/>
      <c r="S290" s="60"/>
      <c r="U290" s="60"/>
      <c r="W290" s="60"/>
      <c r="Y290" s="60"/>
      <c r="AA290" s="60"/>
      <c r="AC290" s="60"/>
      <c r="AE290" s="60"/>
      <c r="AG290" s="60"/>
      <c r="AI290" s="60"/>
      <c r="AK290" s="60"/>
      <c r="AM290" s="60"/>
      <c r="AO290" s="60"/>
      <c r="AQ290" s="60"/>
      <c r="AS290" s="60"/>
      <c r="AU290" s="60"/>
    </row>
    <row r="291" spans="5:47" ht="11.45" customHeight="1" x14ac:dyDescent="0.25">
      <c r="E291" s="60"/>
      <c r="F291" s="60"/>
      <c r="I291" s="60"/>
      <c r="K291" s="60"/>
      <c r="M291" s="60"/>
      <c r="O291" s="60"/>
      <c r="Q291" s="60"/>
      <c r="S291" s="60"/>
      <c r="U291" s="60"/>
      <c r="W291" s="60"/>
      <c r="Y291" s="60"/>
      <c r="AA291" s="60"/>
      <c r="AC291" s="60"/>
      <c r="AE291" s="60"/>
      <c r="AG291" s="60"/>
      <c r="AI291" s="60"/>
      <c r="AK291" s="60"/>
      <c r="AM291" s="60"/>
      <c r="AO291" s="60"/>
      <c r="AQ291" s="60"/>
      <c r="AS291" s="60"/>
      <c r="AU291" s="60"/>
    </row>
    <row r="292" spans="5:47" ht="11.45" customHeight="1" x14ac:dyDescent="0.25">
      <c r="E292" s="60"/>
      <c r="F292" s="60"/>
      <c r="I292" s="60"/>
      <c r="K292" s="60"/>
      <c r="M292" s="60"/>
      <c r="O292" s="60"/>
      <c r="Q292" s="60"/>
      <c r="S292" s="60"/>
      <c r="U292" s="60"/>
      <c r="W292" s="60"/>
      <c r="Y292" s="60"/>
      <c r="AA292" s="60"/>
      <c r="AC292" s="60"/>
      <c r="AE292" s="60"/>
      <c r="AG292" s="60"/>
      <c r="AI292" s="60"/>
      <c r="AK292" s="60"/>
      <c r="AM292" s="60"/>
      <c r="AO292" s="60"/>
      <c r="AQ292" s="60"/>
      <c r="AS292" s="60"/>
      <c r="AU292" s="60"/>
    </row>
    <row r="293" spans="5:47" ht="11.45" customHeight="1" x14ac:dyDescent="0.25">
      <c r="E293" s="60"/>
      <c r="F293" s="60"/>
      <c r="I293" s="60"/>
      <c r="K293" s="60"/>
      <c r="M293" s="60"/>
      <c r="O293" s="60"/>
      <c r="Q293" s="60"/>
      <c r="S293" s="60"/>
      <c r="U293" s="60"/>
      <c r="W293" s="60"/>
      <c r="Y293" s="60"/>
      <c r="AA293" s="60"/>
      <c r="AC293" s="60"/>
      <c r="AE293" s="60"/>
      <c r="AG293" s="60"/>
      <c r="AI293" s="60"/>
      <c r="AK293" s="60"/>
      <c r="AM293" s="60"/>
      <c r="AO293" s="60"/>
      <c r="AQ293" s="60"/>
      <c r="AS293" s="60"/>
      <c r="AU293" s="60"/>
    </row>
    <row r="294" spans="5:47" ht="11.45" customHeight="1" x14ac:dyDescent="0.25">
      <c r="E294" s="60"/>
      <c r="F294" s="60"/>
      <c r="I294" s="60"/>
      <c r="K294" s="60"/>
      <c r="M294" s="60"/>
      <c r="O294" s="60"/>
      <c r="Q294" s="60"/>
      <c r="S294" s="60"/>
      <c r="U294" s="60"/>
      <c r="W294" s="60"/>
      <c r="Y294" s="60"/>
      <c r="AA294" s="60"/>
      <c r="AC294" s="60"/>
      <c r="AE294" s="60"/>
      <c r="AG294" s="60"/>
      <c r="AI294" s="60"/>
      <c r="AK294" s="60"/>
      <c r="AM294" s="60"/>
      <c r="AO294" s="60"/>
      <c r="AQ294" s="60"/>
      <c r="AS294" s="60"/>
      <c r="AU294" s="60"/>
    </row>
    <row r="295" spans="5:47" ht="11.45" customHeight="1" x14ac:dyDescent="0.25">
      <c r="E295" s="60"/>
      <c r="F295" s="60"/>
      <c r="I295" s="60"/>
      <c r="K295" s="60"/>
      <c r="M295" s="60"/>
      <c r="O295" s="60"/>
      <c r="Q295" s="60"/>
      <c r="S295" s="60"/>
      <c r="U295" s="60"/>
      <c r="W295" s="60"/>
      <c r="Y295" s="60"/>
      <c r="AA295" s="60"/>
      <c r="AC295" s="60"/>
      <c r="AE295" s="60"/>
      <c r="AG295" s="60"/>
      <c r="AI295" s="60"/>
      <c r="AK295" s="60"/>
      <c r="AM295" s="60"/>
      <c r="AO295" s="60"/>
      <c r="AQ295" s="60"/>
      <c r="AS295" s="60"/>
      <c r="AU295" s="60"/>
    </row>
    <row r="296" spans="5:47" ht="11.45" customHeight="1" x14ac:dyDescent="0.25">
      <c r="E296" s="60"/>
      <c r="F296" s="60"/>
      <c r="I296" s="60"/>
      <c r="K296" s="60"/>
      <c r="M296" s="60"/>
      <c r="O296" s="60"/>
      <c r="Q296" s="60"/>
      <c r="S296" s="60"/>
      <c r="U296" s="60"/>
      <c r="W296" s="60"/>
      <c r="Y296" s="60"/>
      <c r="AA296" s="60"/>
      <c r="AC296" s="60"/>
      <c r="AE296" s="60"/>
      <c r="AG296" s="60"/>
      <c r="AI296" s="60"/>
      <c r="AK296" s="60"/>
      <c r="AM296" s="60"/>
      <c r="AO296" s="60"/>
      <c r="AQ296" s="60"/>
      <c r="AS296" s="60"/>
      <c r="AU296" s="60"/>
    </row>
    <row r="297" spans="5:47" ht="11.45" customHeight="1" x14ac:dyDescent="0.25">
      <c r="E297" s="60"/>
      <c r="F297" s="60"/>
      <c r="I297" s="60"/>
      <c r="K297" s="60"/>
      <c r="M297" s="60"/>
      <c r="O297" s="60"/>
      <c r="Q297" s="60"/>
      <c r="S297" s="60"/>
      <c r="U297" s="60"/>
      <c r="W297" s="60"/>
      <c r="Y297" s="60"/>
      <c r="AA297" s="60"/>
      <c r="AC297" s="60"/>
      <c r="AE297" s="60"/>
      <c r="AG297" s="60"/>
      <c r="AI297" s="60"/>
      <c r="AK297" s="60"/>
      <c r="AM297" s="60"/>
      <c r="AO297" s="60"/>
      <c r="AQ297" s="60"/>
      <c r="AS297" s="60"/>
      <c r="AU297" s="60"/>
    </row>
    <row r="298" spans="5:47" ht="11.45" customHeight="1" x14ac:dyDescent="0.25">
      <c r="E298" s="60"/>
      <c r="F298" s="60"/>
      <c r="I298" s="60"/>
      <c r="K298" s="60"/>
      <c r="M298" s="60"/>
      <c r="O298" s="60"/>
      <c r="Q298" s="60"/>
      <c r="S298" s="60"/>
      <c r="U298" s="60"/>
      <c r="W298" s="60"/>
      <c r="Y298" s="60"/>
      <c r="AA298" s="60"/>
      <c r="AC298" s="60"/>
      <c r="AE298" s="60"/>
      <c r="AG298" s="60"/>
      <c r="AI298" s="60"/>
      <c r="AK298" s="60"/>
      <c r="AM298" s="60"/>
      <c r="AO298" s="60"/>
      <c r="AQ298" s="60"/>
      <c r="AS298" s="60"/>
      <c r="AU298" s="60"/>
    </row>
    <row r="299" spans="5:47" ht="11.45" customHeight="1" x14ac:dyDescent="0.25">
      <c r="E299" s="60"/>
      <c r="F299" s="60"/>
      <c r="I299" s="60"/>
      <c r="K299" s="60"/>
      <c r="M299" s="60"/>
      <c r="O299" s="60"/>
      <c r="Q299" s="60"/>
      <c r="S299" s="60"/>
      <c r="U299" s="60"/>
      <c r="W299" s="60"/>
      <c r="Y299" s="60"/>
      <c r="AA299" s="60"/>
      <c r="AC299" s="60"/>
      <c r="AE299" s="60"/>
      <c r="AG299" s="60"/>
      <c r="AI299" s="60"/>
      <c r="AK299" s="60"/>
      <c r="AM299" s="60"/>
      <c r="AO299" s="60"/>
      <c r="AQ299" s="60"/>
      <c r="AS299" s="60"/>
      <c r="AU299" s="60"/>
    </row>
    <row r="300" spans="5:47" ht="11.45" customHeight="1" x14ac:dyDescent="0.25">
      <c r="E300" s="60"/>
      <c r="F300" s="60"/>
      <c r="I300" s="60"/>
      <c r="K300" s="60"/>
      <c r="M300" s="60"/>
      <c r="O300" s="60"/>
      <c r="Q300" s="60"/>
      <c r="S300" s="60"/>
      <c r="U300" s="60"/>
      <c r="W300" s="60"/>
      <c r="Y300" s="60"/>
      <c r="AA300" s="60"/>
      <c r="AC300" s="60"/>
      <c r="AE300" s="60"/>
      <c r="AG300" s="60"/>
      <c r="AI300" s="60"/>
      <c r="AK300" s="60"/>
      <c r="AM300" s="60"/>
      <c r="AO300" s="60"/>
      <c r="AQ300" s="60"/>
      <c r="AS300" s="60"/>
      <c r="AU300" s="60"/>
    </row>
    <row r="301" spans="5:47" ht="11.45" customHeight="1" x14ac:dyDescent="0.25">
      <c r="E301" s="60"/>
      <c r="F301" s="60"/>
      <c r="I301" s="60"/>
      <c r="K301" s="60"/>
      <c r="M301" s="60"/>
      <c r="O301" s="60"/>
      <c r="Q301" s="60"/>
      <c r="S301" s="60"/>
      <c r="U301" s="60"/>
      <c r="W301" s="60"/>
      <c r="Y301" s="60"/>
      <c r="AA301" s="60"/>
      <c r="AC301" s="60"/>
      <c r="AE301" s="60"/>
      <c r="AG301" s="60"/>
      <c r="AI301" s="60"/>
      <c r="AK301" s="60"/>
      <c r="AM301" s="60"/>
      <c r="AO301" s="60"/>
      <c r="AQ301" s="60"/>
      <c r="AS301" s="60"/>
      <c r="AU301" s="60"/>
    </row>
    <row r="302" spans="5:47" ht="11.45" customHeight="1" x14ac:dyDescent="0.25">
      <c r="E302" s="60"/>
      <c r="F302" s="60"/>
      <c r="I302" s="60"/>
      <c r="K302" s="60"/>
      <c r="M302" s="60"/>
      <c r="O302" s="60"/>
      <c r="Q302" s="60"/>
      <c r="S302" s="60"/>
      <c r="U302" s="60"/>
      <c r="W302" s="60"/>
      <c r="Y302" s="60"/>
      <c r="AA302" s="60"/>
      <c r="AC302" s="60"/>
      <c r="AE302" s="60"/>
      <c r="AG302" s="60"/>
      <c r="AI302" s="60"/>
      <c r="AK302" s="60"/>
      <c r="AM302" s="60"/>
      <c r="AO302" s="60"/>
      <c r="AQ302" s="60"/>
      <c r="AS302" s="60"/>
      <c r="AU302" s="60"/>
    </row>
    <row r="303" spans="5:47" ht="11.45" customHeight="1" x14ac:dyDescent="0.25">
      <c r="E303" s="60"/>
      <c r="F303" s="60"/>
      <c r="I303" s="60"/>
      <c r="K303" s="60"/>
      <c r="M303" s="60"/>
      <c r="O303" s="60"/>
      <c r="Q303" s="60"/>
      <c r="S303" s="60"/>
      <c r="U303" s="60"/>
      <c r="W303" s="60"/>
      <c r="Y303" s="60"/>
      <c r="AA303" s="60"/>
      <c r="AC303" s="60"/>
      <c r="AE303" s="60"/>
      <c r="AG303" s="60"/>
      <c r="AI303" s="60"/>
      <c r="AK303" s="60"/>
      <c r="AM303" s="60"/>
      <c r="AO303" s="60"/>
      <c r="AQ303" s="60"/>
      <c r="AS303" s="60"/>
      <c r="AU303" s="60"/>
    </row>
    <row r="304" spans="5:47" ht="11.45" customHeight="1" x14ac:dyDescent="0.25">
      <c r="E304" s="60"/>
      <c r="F304" s="60"/>
      <c r="I304" s="60"/>
      <c r="K304" s="60"/>
      <c r="M304" s="60"/>
      <c r="O304" s="60"/>
      <c r="Q304" s="60"/>
      <c r="S304" s="60"/>
      <c r="U304" s="60"/>
      <c r="W304" s="60"/>
      <c r="Y304" s="60"/>
      <c r="AA304" s="60"/>
      <c r="AC304" s="60"/>
      <c r="AE304" s="60"/>
      <c r="AG304" s="60"/>
      <c r="AI304" s="60"/>
      <c r="AK304" s="60"/>
      <c r="AM304" s="60"/>
      <c r="AO304" s="60"/>
      <c r="AQ304" s="60"/>
      <c r="AS304" s="60"/>
      <c r="AU304" s="60"/>
    </row>
    <row r="305" spans="5:47" ht="11.45" customHeight="1" x14ac:dyDescent="0.25">
      <c r="E305" s="60"/>
      <c r="F305" s="60"/>
      <c r="I305" s="60"/>
      <c r="K305" s="60"/>
      <c r="M305" s="60"/>
      <c r="O305" s="60"/>
      <c r="Q305" s="60"/>
      <c r="S305" s="60"/>
      <c r="U305" s="60"/>
      <c r="W305" s="60"/>
      <c r="Y305" s="60"/>
      <c r="AA305" s="60"/>
      <c r="AC305" s="60"/>
      <c r="AE305" s="60"/>
      <c r="AG305" s="60"/>
      <c r="AI305" s="60"/>
      <c r="AK305" s="60"/>
      <c r="AM305" s="60"/>
      <c r="AO305" s="60"/>
      <c r="AQ305" s="60"/>
      <c r="AS305" s="60"/>
      <c r="AU305" s="60"/>
    </row>
    <row r="306" spans="5:47" ht="11.45" customHeight="1" x14ac:dyDescent="0.25">
      <c r="E306" s="60"/>
      <c r="F306" s="60"/>
      <c r="I306" s="60"/>
      <c r="K306" s="60"/>
      <c r="M306" s="60"/>
      <c r="O306" s="60"/>
      <c r="Q306" s="60"/>
      <c r="S306" s="60"/>
      <c r="U306" s="60"/>
      <c r="W306" s="60"/>
      <c r="Y306" s="60"/>
      <c r="AA306" s="60"/>
      <c r="AC306" s="60"/>
      <c r="AE306" s="60"/>
      <c r="AG306" s="60"/>
      <c r="AI306" s="60"/>
      <c r="AK306" s="60"/>
      <c r="AM306" s="60"/>
      <c r="AO306" s="60"/>
      <c r="AQ306" s="60"/>
      <c r="AS306" s="60"/>
      <c r="AU306" s="60"/>
    </row>
    <row r="307" spans="5:47" ht="11.45" customHeight="1" x14ac:dyDescent="0.25">
      <c r="E307" s="60"/>
      <c r="F307" s="60"/>
      <c r="I307" s="60"/>
      <c r="K307" s="60"/>
      <c r="M307" s="60"/>
      <c r="O307" s="60"/>
      <c r="Q307" s="60"/>
      <c r="S307" s="60"/>
      <c r="U307" s="60"/>
      <c r="W307" s="60"/>
      <c r="Y307" s="60"/>
      <c r="AA307" s="60"/>
      <c r="AC307" s="60"/>
      <c r="AE307" s="60"/>
      <c r="AG307" s="60"/>
      <c r="AI307" s="60"/>
      <c r="AK307" s="60"/>
      <c r="AM307" s="60"/>
      <c r="AO307" s="60"/>
      <c r="AQ307" s="60"/>
      <c r="AS307" s="60"/>
      <c r="AU307" s="60"/>
    </row>
    <row r="308" spans="5:47" ht="11.45" customHeight="1" x14ac:dyDescent="0.25">
      <c r="E308" s="60"/>
      <c r="F308" s="60"/>
      <c r="I308" s="60"/>
      <c r="K308" s="60"/>
      <c r="M308" s="60"/>
      <c r="O308" s="60"/>
      <c r="Q308" s="60"/>
      <c r="S308" s="60"/>
      <c r="U308" s="60"/>
      <c r="W308" s="60"/>
      <c r="Y308" s="60"/>
      <c r="AA308" s="60"/>
      <c r="AC308" s="60"/>
      <c r="AE308" s="60"/>
      <c r="AG308" s="60"/>
      <c r="AI308" s="60"/>
      <c r="AK308" s="60"/>
      <c r="AM308" s="60"/>
      <c r="AO308" s="60"/>
      <c r="AQ308" s="60"/>
      <c r="AS308" s="60"/>
      <c r="AU308" s="60"/>
    </row>
    <row r="309" spans="5:47" ht="11.45" customHeight="1" x14ac:dyDescent="0.25">
      <c r="E309" s="60"/>
      <c r="F309" s="60"/>
      <c r="I309" s="60"/>
      <c r="K309" s="60"/>
      <c r="M309" s="60"/>
      <c r="O309" s="60"/>
      <c r="Q309" s="60"/>
      <c r="S309" s="60"/>
      <c r="U309" s="60"/>
      <c r="W309" s="60"/>
      <c r="Y309" s="60"/>
      <c r="AA309" s="60"/>
      <c r="AC309" s="60"/>
      <c r="AE309" s="60"/>
      <c r="AG309" s="60"/>
      <c r="AI309" s="60"/>
      <c r="AK309" s="60"/>
      <c r="AM309" s="60"/>
      <c r="AO309" s="60"/>
      <c r="AQ309" s="60"/>
      <c r="AS309" s="60"/>
      <c r="AU309" s="60"/>
    </row>
    <row r="310" spans="5:47" ht="11.45" customHeight="1" x14ac:dyDescent="0.25">
      <c r="E310" s="60"/>
      <c r="F310" s="60"/>
      <c r="I310" s="60"/>
      <c r="K310" s="60"/>
      <c r="M310" s="60"/>
      <c r="O310" s="60"/>
      <c r="Q310" s="60"/>
      <c r="S310" s="60"/>
      <c r="U310" s="60"/>
      <c r="W310" s="60"/>
      <c r="Y310" s="60"/>
      <c r="AA310" s="60"/>
      <c r="AC310" s="60"/>
      <c r="AE310" s="60"/>
      <c r="AG310" s="60"/>
      <c r="AI310" s="60"/>
      <c r="AK310" s="60"/>
      <c r="AM310" s="60"/>
      <c r="AO310" s="60"/>
      <c r="AQ310" s="60"/>
      <c r="AS310" s="60"/>
      <c r="AU310" s="60"/>
    </row>
  </sheetData>
  <mergeCells count="45">
    <mergeCell ref="A13:K13"/>
    <mergeCell ref="A15:K15"/>
    <mergeCell ref="A16:K16"/>
    <mergeCell ref="A18:K18"/>
    <mergeCell ref="A20:A22"/>
    <mergeCell ref="B20:B22"/>
    <mergeCell ref="C20:D21"/>
    <mergeCell ref="E20:F21"/>
    <mergeCell ref="G20:G22"/>
    <mergeCell ref="H20:K20"/>
    <mergeCell ref="H21:I21"/>
    <mergeCell ref="J21:K21"/>
    <mergeCell ref="A5:K5"/>
    <mergeCell ref="A7:K7"/>
    <mergeCell ref="A9:K9"/>
    <mergeCell ref="A10:K10"/>
    <mergeCell ref="A12:K12"/>
    <mergeCell ref="L20:O20"/>
    <mergeCell ref="P20:S20"/>
    <mergeCell ref="T20:W20"/>
    <mergeCell ref="L21:M21"/>
    <mergeCell ref="N21:O21"/>
    <mergeCell ref="P21:Q21"/>
    <mergeCell ref="R21:S21"/>
    <mergeCell ref="T21:U21"/>
    <mergeCell ref="V21:W21"/>
    <mergeCell ref="AJ20:AM20"/>
    <mergeCell ref="AN20:AQ20"/>
    <mergeCell ref="AR20:AU20"/>
    <mergeCell ref="AV20:AW21"/>
    <mergeCell ref="AJ21:AK21"/>
    <mergeCell ref="AL21:AM21"/>
    <mergeCell ref="AN21:AO21"/>
    <mergeCell ref="AP21:AQ21"/>
    <mergeCell ref="AR21:AS21"/>
    <mergeCell ref="AT21:AU21"/>
    <mergeCell ref="X20:AA20"/>
    <mergeCell ref="AB20:AE20"/>
    <mergeCell ref="AF20:AI20"/>
    <mergeCell ref="X21:Y21"/>
    <mergeCell ref="Z21:AA21"/>
    <mergeCell ref="AB21:AC21"/>
    <mergeCell ref="AD21:AE21"/>
    <mergeCell ref="AF21:AG21"/>
    <mergeCell ref="AH21:AI21"/>
  </mergeCell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7"/>
  <sheetViews>
    <sheetView tabSelected="1" topLeftCell="A4" workbookViewId="0">
      <selection activeCell="AZ25" sqref="AZ25:AZ27"/>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 min="53" max="16384" width="9" style="66"/>
  </cols>
  <sheetData>
    <row r="1" spans="1:16" ht="15.75" x14ac:dyDescent="0.25">
      <c r="C1" s="1" t="s">
        <v>128</v>
      </c>
      <c r="J1" s="1" t="s">
        <v>0</v>
      </c>
    </row>
    <row r="2" spans="1:16" ht="15.75" x14ac:dyDescent="0.25">
      <c r="C2" s="1" t="s">
        <v>128</v>
      </c>
      <c r="J2" s="1" t="s">
        <v>1</v>
      </c>
    </row>
    <row r="3" spans="1:16" ht="15.75" x14ac:dyDescent="0.25">
      <c r="C3" s="1" t="s">
        <v>128</v>
      </c>
      <c r="J3" s="1" t="s">
        <v>2</v>
      </c>
    </row>
    <row r="5" spans="1:16" ht="15.75" x14ac:dyDescent="0.25">
      <c r="A5" s="96" t="s">
        <v>527</v>
      </c>
      <c r="B5" s="96"/>
      <c r="C5" s="96"/>
      <c r="D5" s="96"/>
      <c r="E5" s="96"/>
      <c r="F5" s="96"/>
      <c r="G5" s="96"/>
      <c r="H5" s="96"/>
      <c r="I5" s="96"/>
      <c r="J5" s="96"/>
      <c r="K5" s="96"/>
      <c r="L5" s="96"/>
      <c r="M5" s="96"/>
      <c r="N5" s="96"/>
      <c r="O5" s="96"/>
      <c r="P5" s="96"/>
    </row>
    <row r="7" spans="1:16" ht="18.75" x14ac:dyDescent="0.3">
      <c r="A7" s="97" t="s">
        <v>3</v>
      </c>
      <c r="B7" s="97"/>
      <c r="C7" s="97"/>
      <c r="D7" s="97"/>
      <c r="E7" s="97"/>
      <c r="F7" s="97"/>
      <c r="G7" s="97"/>
      <c r="H7" s="97"/>
      <c r="I7" s="97"/>
      <c r="J7" s="97"/>
      <c r="K7" s="97"/>
      <c r="L7" s="97"/>
      <c r="M7" s="97"/>
      <c r="N7" s="97"/>
      <c r="O7" s="97"/>
      <c r="P7" s="97"/>
    </row>
    <row r="9" spans="1:16" ht="15.75" x14ac:dyDescent="0.25">
      <c r="A9" s="96" t="s">
        <v>653</v>
      </c>
      <c r="B9" s="96"/>
      <c r="C9" s="96"/>
      <c r="D9" s="96"/>
      <c r="E9" s="96"/>
      <c r="F9" s="96"/>
      <c r="G9" s="96"/>
      <c r="H9" s="96"/>
      <c r="I9" s="96"/>
      <c r="J9" s="96"/>
      <c r="K9" s="96"/>
      <c r="L9" s="96"/>
      <c r="M9" s="96"/>
      <c r="N9" s="96"/>
      <c r="O9" s="96"/>
      <c r="P9" s="96"/>
    </row>
    <row r="10" spans="1:16" ht="15.75" x14ac:dyDescent="0.25">
      <c r="A10" s="101" t="s">
        <v>4</v>
      </c>
      <c r="B10" s="101"/>
      <c r="C10" s="101"/>
      <c r="D10" s="101"/>
      <c r="E10" s="101"/>
      <c r="F10" s="101"/>
      <c r="G10" s="101"/>
      <c r="H10" s="101"/>
      <c r="I10" s="101"/>
      <c r="J10" s="101"/>
      <c r="K10" s="101"/>
      <c r="L10" s="101"/>
      <c r="M10" s="101"/>
      <c r="N10" s="101"/>
      <c r="O10" s="101"/>
      <c r="P10" s="101"/>
    </row>
    <row r="12" spans="1:16" ht="15.75" x14ac:dyDescent="0.25">
      <c r="A12" s="96" t="s">
        <v>407</v>
      </c>
      <c r="B12" s="96"/>
      <c r="C12" s="96"/>
      <c r="D12" s="96"/>
      <c r="E12" s="96"/>
      <c r="F12" s="96"/>
      <c r="G12" s="96"/>
      <c r="H12" s="96"/>
      <c r="I12" s="96"/>
      <c r="J12" s="96"/>
      <c r="K12" s="96"/>
      <c r="L12" s="96"/>
      <c r="M12" s="96"/>
      <c r="N12" s="96"/>
      <c r="O12" s="96"/>
      <c r="P12" s="96"/>
    </row>
    <row r="13" spans="1:16" ht="15.75" x14ac:dyDescent="0.25">
      <c r="A13" s="101" t="s">
        <v>5</v>
      </c>
      <c r="B13" s="101"/>
      <c r="C13" s="101"/>
      <c r="D13" s="101"/>
      <c r="E13" s="101"/>
      <c r="F13" s="101"/>
      <c r="G13" s="101"/>
      <c r="H13" s="101"/>
      <c r="I13" s="101"/>
      <c r="J13" s="101"/>
      <c r="K13" s="101"/>
      <c r="L13" s="101"/>
      <c r="M13" s="101"/>
      <c r="N13" s="101"/>
      <c r="O13" s="101"/>
      <c r="P13" s="101"/>
    </row>
    <row r="15" spans="1:16" ht="15.75" x14ac:dyDescent="0.25">
      <c r="A15" s="100" t="s">
        <v>533</v>
      </c>
      <c r="B15" s="100"/>
      <c r="C15" s="100"/>
      <c r="D15" s="100"/>
      <c r="E15" s="100"/>
      <c r="F15" s="100"/>
      <c r="G15" s="100"/>
      <c r="H15" s="100"/>
      <c r="I15" s="100"/>
      <c r="J15" s="100"/>
      <c r="K15" s="100"/>
      <c r="L15" s="100"/>
      <c r="M15" s="100"/>
      <c r="N15" s="100"/>
      <c r="O15" s="100"/>
      <c r="P15" s="100"/>
    </row>
    <row r="16" spans="1:16" ht="15.75" x14ac:dyDescent="0.25">
      <c r="A16" s="101" t="s">
        <v>6</v>
      </c>
      <c r="B16" s="101"/>
      <c r="C16" s="101"/>
      <c r="D16" s="101"/>
      <c r="E16" s="101"/>
      <c r="F16" s="101"/>
      <c r="G16" s="101"/>
      <c r="H16" s="101"/>
      <c r="I16" s="101"/>
      <c r="J16" s="101"/>
      <c r="K16" s="101"/>
      <c r="L16" s="101"/>
      <c r="M16" s="101"/>
      <c r="N16" s="101"/>
      <c r="O16" s="101"/>
      <c r="P16" s="101"/>
    </row>
    <row r="18" spans="1:52" ht="18.75" x14ac:dyDescent="0.3">
      <c r="A18" s="102" t="s">
        <v>331</v>
      </c>
      <c r="B18" s="102"/>
      <c r="C18" s="102"/>
      <c r="D18" s="102"/>
      <c r="E18" s="102"/>
      <c r="F18" s="102"/>
      <c r="G18" s="102"/>
      <c r="H18" s="102"/>
      <c r="I18" s="102"/>
      <c r="J18" s="102"/>
      <c r="K18" s="102"/>
      <c r="L18" s="102"/>
      <c r="M18" s="102"/>
      <c r="N18" s="102"/>
      <c r="O18" s="102"/>
      <c r="P18" s="102"/>
    </row>
    <row r="20" spans="1:52" s="25" customFormat="1" ht="15.75" x14ac:dyDescent="0.25">
      <c r="A20" s="195" t="s">
        <v>332</v>
      </c>
      <c r="B20" s="195" t="s">
        <v>333</v>
      </c>
      <c r="C20" s="195" t="s">
        <v>334</v>
      </c>
      <c r="D20" s="195" t="s">
        <v>335</v>
      </c>
      <c r="E20" s="99" t="s">
        <v>336</v>
      </c>
      <c r="F20" s="99"/>
      <c r="G20" s="99"/>
      <c r="H20" s="99"/>
      <c r="I20" s="99"/>
      <c r="J20" s="99"/>
      <c r="K20" s="99"/>
      <c r="L20" s="99"/>
      <c r="M20" s="99"/>
      <c r="N20" s="99"/>
      <c r="O20" s="99"/>
      <c r="P20" s="99"/>
      <c r="Q20" s="195" t="s">
        <v>337</v>
      </c>
      <c r="R20" s="195" t="s">
        <v>338</v>
      </c>
      <c r="S20" s="195" t="s">
        <v>339</v>
      </c>
      <c r="T20" s="195" t="s">
        <v>340</v>
      </c>
      <c r="U20" s="195" t="s">
        <v>341</v>
      </c>
      <c r="V20" s="195" t="s">
        <v>342</v>
      </c>
      <c r="W20" s="99" t="s">
        <v>343</v>
      </c>
      <c r="X20" s="99"/>
      <c r="Y20" s="195" t="s">
        <v>344</v>
      </c>
      <c r="Z20" s="195" t="s">
        <v>345</v>
      </c>
      <c r="AA20" s="195" t="s">
        <v>346</v>
      </c>
      <c r="AB20" s="195" t="s">
        <v>347</v>
      </c>
      <c r="AC20" s="195" t="s">
        <v>348</v>
      </c>
      <c r="AD20" s="195" t="s">
        <v>349</v>
      </c>
      <c r="AE20" s="195" t="s">
        <v>350</v>
      </c>
      <c r="AF20" s="195" t="s">
        <v>351</v>
      </c>
      <c r="AG20" s="195" t="s">
        <v>352</v>
      </c>
      <c r="AH20" s="195" t="s">
        <v>672</v>
      </c>
      <c r="AI20" s="195" t="s">
        <v>353</v>
      </c>
      <c r="AJ20" s="99" t="s">
        <v>354</v>
      </c>
      <c r="AK20" s="99"/>
      <c r="AL20" s="99"/>
      <c r="AM20" s="99"/>
      <c r="AN20" s="99"/>
      <c r="AO20" s="99"/>
      <c r="AP20" s="99" t="s">
        <v>355</v>
      </c>
      <c r="AQ20" s="99"/>
      <c r="AR20" s="99"/>
      <c r="AS20" s="99"/>
      <c r="AT20" s="99" t="s">
        <v>356</v>
      </c>
      <c r="AU20" s="99"/>
      <c r="AV20" s="195" t="s">
        <v>357</v>
      </c>
      <c r="AW20" s="195" t="s">
        <v>358</v>
      </c>
      <c r="AX20" s="195" t="s">
        <v>359</v>
      </c>
      <c r="AY20" s="195" t="s">
        <v>360</v>
      </c>
      <c r="AZ20" s="195" t="s">
        <v>361</v>
      </c>
    </row>
    <row r="21" spans="1:52" s="25" customFormat="1" ht="15.75" x14ac:dyDescent="0.25">
      <c r="A21" s="191"/>
      <c r="B21" s="191"/>
      <c r="C21" s="191"/>
      <c r="D21" s="191"/>
      <c r="E21" s="195" t="s">
        <v>362</v>
      </c>
      <c r="F21" s="195" t="s">
        <v>321</v>
      </c>
      <c r="G21" s="195" t="s">
        <v>323</v>
      </c>
      <c r="H21" s="195" t="s">
        <v>325</v>
      </c>
      <c r="I21" s="195" t="s">
        <v>363</v>
      </c>
      <c r="J21" s="195" t="s">
        <v>364</v>
      </c>
      <c r="K21" s="195" t="s">
        <v>365</v>
      </c>
      <c r="L21" s="202" t="s">
        <v>454</v>
      </c>
      <c r="M21" s="202" t="s">
        <v>455</v>
      </c>
      <c r="N21" s="202" t="s">
        <v>456</v>
      </c>
      <c r="O21" s="202" t="s">
        <v>327</v>
      </c>
      <c r="P21" s="195" t="s">
        <v>468</v>
      </c>
      <c r="Q21" s="191"/>
      <c r="R21" s="191"/>
      <c r="S21" s="191"/>
      <c r="T21" s="191"/>
      <c r="U21" s="191"/>
      <c r="V21" s="191"/>
      <c r="W21" s="195" t="s">
        <v>213</v>
      </c>
      <c r="X21" s="195" t="s">
        <v>366</v>
      </c>
      <c r="Y21" s="191"/>
      <c r="Z21" s="191"/>
      <c r="AA21" s="191"/>
      <c r="AB21" s="191"/>
      <c r="AC21" s="191"/>
      <c r="AD21" s="191"/>
      <c r="AE21" s="191"/>
      <c r="AF21" s="191"/>
      <c r="AG21" s="191"/>
      <c r="AH21" s="191"/>
      <c r="AI21" s="191"/>
      <c r="AJ21" s="99" t="s">
        <v>367</v>
      </c>
      <c r="AK21" s="99"/>
      <c r="AL21" s="99" t="s">
        <v>368</v>
      </c>
      <c r="AM21" s="99"/>
      <c r="AN21" s="195" t="s">
        <v>369</v>
      </c>
      <c r="AO21" s="195" t="s">
        <v>370</v>
      </c>
      <c r="AP21" s="195" t="s">
        <v>371</v>
      </c>
      <c r="AQ21" s="195" t="s">
        <v>372</v>
      </c>
      <c r="AR21" s="195" t="s">
        <v>373</v>
      </c>
      <c r="AS21" s="195" t="s">
        <v>374</v>
      </c>
      <c r="AT21" s="195" t="s">
        <v>375</v>
      </c>
      <c r="AU21" s="195" t="s">
        <v>366</v>
      </c>
      <c r="AV21" s="191"/>
      <c r="AW21" s="191"/>
      <c r="AX21" s="191"/>
      <c r="AY21" s="191"/>
      <c r="AZ21" s="191"/>
    </row>
    <row r="22" spans="1:52" s="25" customFormat="1" ht="47.25" x14ac:dyDescent="0.25">
      <c r="A22" s="185"/>
      <c r="B22" s="185"/>
      <c r="C22" s="185"/>
      <c r="D22" s="185"/>
      <c r="E22" s="185"/>
      <c r="F22" s="185"/>
      <c r="G22" s="185"/>
      <c r="H22" s="185"/>
      <c r="I22" s="185"/>
      <c r="J22" s="185"/>
      <c r="K22" s="185"/>
      <c r="L22" s="201"/>
      <c r="M22" s="201"/>
      <c r="N22" s="201"/>
      <c r="O22" s="201"/>
      <c r="P22" s="185"/>
      <c r="Q22" s="185"/>
      <c r="R22" s="185"/>
      <c r="S22" s="185"/>
      <c r="T22" s="185"/>
      <c r="U22" s="185"/>
      <c r="V22" s="185"/>
      <c r="W22" s="185"/>
      <c r="X22" s="185"/>
      <c r="Y22" s="185"/>
      <c r="Z22" s="185"/>
      <c r="AA22" s="185"/>
      <c r="AB22" s="185"/>
      <c r="AC22" s="185"/>
      <c r="AD22" s="185"/>
      <c r="AE22" s="185"/>
      <c r="AF22" s="185"/>
      <c r="AG22" s="185"/>
      <c r="AH22" s="185"/>
      <c r="AI22" s="185"/>
      <c r="AJ22" s="92" t="s">
        <v>376</v>
      </c>
      <c r="AK22" s="92" t="s">
        <v>377</v>
      </c>
      <c r="AL22" s="92" t="s">
        <v>213</v>
      </c>
      <c r="AM22" s="92" t="s">
        <v>366</v>
      </c>
      <c r="AN22" s="185"/>
      <c r="AO22" s="185"/>
      <c r="AP22" s="185"/>
      <c r="AQ22" s="185"/>
      <c r="AR22" s="185"/>
      <c r="AS22" s="185"/>
      <c r="AT22" s="185"/>
      <c r="AU22" s="185"/>
      <c r="AV22" s="185"/>
      <c r="AW22" s="185"/>
      <c r="AX22" s="185"/>
      <c r="AY22" s="185"/>
      <c r="AZ22" s="185"/>
    </row>
    <row r="23" spans="1:52" s="25" customFormat="1" ht="15.75" x14ac:dyDescent="0.25">
      <c r="A23" s="59" t="s">
        <v>538</v>
      </c>
      <c r="B23" s="59" t="s">
        <v>539</v>
      </c>
      <c r="C23" s="59" t="s">
        <v>541</v>
      </c>
      <c r="D23" s="59" t="s">
        <v>542</v>
      </c>
      <c r="E23" s="59" t="s">
        <v>543</v>
      </c>
      <c r="F23" s="59" t="s">
        <v>544</v>
      </c>
      <c r="G23" s="59" t="s">
        <v>545</v>
      </c>
      <c r="H23" s="59" t="s">
        <v>546</v>
      </c>
      <c r="I23" s="59" t="s">
        <v>547</v>
      </c>
      <c r="J23" s="59" t="s">
        <v>548</v>
      </c>
      <c r="K23" s="59" t="s">
        <v>549</v>
      </c>
      <c r="L23" s="59" t="s">
        <v>550</v>
      </c>
      <c r="M23" s="59" t="s">
        <v>551</v>
      </c>
      <c r="N23" s="59" t="s">
        <v>552</v>
      </c>
      <c r="O23" s="59" t="s">
        <v>553</v>
      </c>
      <c r="P23" s="59" t="s">
        <v>554</v>
      </c>
      <c r="Q23" s="59" t="s">
        <v>555</v>
      </c>
      <c r="R23" s="59" t="s">
        <v>556</v>
      </c>
      <c r="S23" s="59" t="s">
        <v>557</v>
      </c>
      <c r="T23" s="59" t="s">
        <v>558</v>
      </c>
      <c r="U23" s="59" t="s">
        <v>559</v>
      </c>
      <c r="V23" s="59" t="s">
        <v>560</v>
      </c>
      <c r="W23" s="59" t="s">
        <v>561</v>
      </c>
      <c r="X23" s="59" t="s">
        <v>562</v>
      </c>
      <c r="Y23" s="59" t="s">
        <v>563</v>
      </c>
      <c r="Z23" s="59" t="s">
        <v>564</v>
      </c>
      <c r="AA23" s="59" t="s">
        <v>565</v>
      </c>
      <c r="AB23" s="59" t="s">
        <v>566</v>
      </c>
      <c r="AC23" s="59" t="s">
        <v>567</v>
      </c>
      <c r="AD23" s="59" t="s">
        <v>568</v>
      </c>
      <c r="AE23" s="59" t="s">
        <v>569</v>
      </c>
      <c r="AF23" s="59" t="s">
        <v>570</v>
      </c>
      <c r="AG23" s="59" t="s">
        <v>571</v>
      </c>
      <c r="AH23" s="59" t="s">
        <v>572</v>
      </c>
      <c r="AI23" s="59" t="s">
        <v>573</v>
      </c>
      <c r="AJ23" s="59" t="s">
        <v>574</v>
      </c>
      <c r="AK23" s="59" t="s">
        <v>575</v>
      </c>
      <c r="AL23" s="59" t="s">
        <v>576</v>
      </c>
      <c r="AM23" s="59" t="s">
        <v>577</v>
      </c>
      <c r="AN23" s="59" t="s">
        <v>578</v>
      </c>
      <c r="AO23" s="59" t="s">
        <v>579</v>
      </c>
      <c r="AP23" s="59" t="s">
        <v>580</v>
      </c>
      <c r="AQ23" s="59" t="s">
        <v>581</v>
      </c>
      <c r="AR23" s="59" t="s">
        <v>582</v>
      </c>
      <c r="AS23" s="59" t="s">
        <v>583</v>
      </c>
      <c r="AT23" s="59" t="s">
        <v>584</v>
      </c>
      <c r="AU23" s="59" t="s">
        <v>671</v>
      </c>
      <c r="AV23" s="59" t="s">
        <v>670</v>
      </c>
      <c r="AW23" s="59" t="s">
        <v>669</v>
      </c>
      <c r="AX23" s="59" t="s">
        <v>668</v>
      </c>
      <c r="AY23" s="59" t="s">
        <v>585</v>
      </c>
      <c r="AZ23" s="59" t="s">
        <v>586</v>
      </c>
    </row>
    <row r="24" spans="1:52" s="25" customFormat="1" ht="299.25" x14ac:dyDescent="0.25">
      <c r="A24" s="200">
        <v>1</v>
      </c>
      <c r="B24" s="59" t="s">
        <v>664</v>
      </c>
      <c r="C24" s="59" t="s">
        <v>469</v>
      </c>
      <c r="D24" s="59" t="s">
        <v>663</v>
      </c>
      <c r="E24" s="59" t="s">
        <v>415</v>
      </c>
      <c r="F24" s="200">
        <v>0</v>
      </c>
      <c r="G24" s="200">
        <v>0</v>
      </c>
      <c r="H24" s="200">
        <v>0</v>
      </c>
      <c r="I24" s="200">
        <v>0</v>
      </c>
      <c r="J24" s="200">
        <v>0</v>
      </c>
      <c r="K24" s="200">
        <v>0</v>
      </c>
      <c r="L24" s="92" t="s">
        <v>590</v>
      </c>
      <c r="M24" s="92" t="s">
        <v>614</v>
      </c>
      <c r="N24" s="92" t="s">
        <v>590</v>
      </c>
      <c r="O24" s="92" t="s">
        <v>590</v>
      </c>
      <c r="P24" s="92" t="s">
        <v>590</v>
      </c>
      <c r="Q24" s="59" t="s">
        <v>667</v>
      </c>
      <c r="R24" s="59" t="s">
        <v>470</v>
      </c>
      <c r="S24" s="59" t="s">
        <v>471</v>
      </c>
      <c r="T24" s="197">
        <v>92.980230000000006</v>
      </c>
      <c r="U24" s="59" t="s">
        <v>472</v>
      </c>
      <c r="V24" s="197">
        <v>92.980230000000006</v>
      </c>
      <c r="W24" s="59" t="s">
        <v>473</v>
      </c>
      <c r="X24" s="59" t="s">
        <v>473</v>
      </c>
      <c r="Y24" s="200">
        <v>1</v>
      </c>
      <c r="Z24" s="200">
        <v>1</v>
      </c>
      <c r="AA24" s="59" t="s">
        <v>474</v>
      </c>
      <c r="AB24" s="199">
        <v>76.563915379999997</v>
      </c>
      <c r="AC24" s="92" t="s">
        <v>415</v>
      </c>
      <c r="AD24" s="200">
        <v>0</v>
      </c>
      <c r="AE24" s="199">
        <v>76.563915379999997</v>
      </c>
      <c r="AF24" s="198">
        <v>76.564400000000006</v>
      </c>
      <c r="AG24" s="59" t="s">
        <v>474</v>
      </c>
      <c r="AH24" s="198">
        <v>76.564400000000006</v>
      </c>
      <c r="AI24" s="197">
        <v>90.34599</v>
      </c>
      <c r="AJ24" s="59" t="s">
        <v>666</v>
      </c>
      <c r="AK24" s="59" t="s">
        <v>475</v>
      </c>
      <c r="AL24" s="59" t="s">
        <v>476</v>
      </c>
      <c r="AM24" s="59" t="s">
        <v>477</v>
      </c>
      <c r="AN24" s="59" t="s">
        <v>478</v>
      </c>
      <c r="AO24" s="59" t="s">
        <v>479</v>
      </c>
      <c r="AP24" s="59" t="s">
        <v>480</v>
      </c>
      <c r="AQ24" s="196" t="s">
        <v>481</v>
      </c>
      <c r="AR24" s="196"/>
      <c r="AS24" s="196"/>
      <c r="AT24" s="59" t="s">
        <v>482</v>
      </c>
      <c r="AU24" s="59" t="s">
        <v>483</v>
      </c>
      <c r="AV24" s="59" t="s">
        <v>482</v>
      </c>
      <c r="AW24" s="59" t="s">
        <v>484</v>
      </c>
      <c r="AX24" s="59" t="s">
        <v>494</v>
      </c>
      <c r="AY24" s="59" t="s">
        <v>415</v>
      </c>
      <c r="AZ24" s="59" t="s">
        <v>665</v>
      </c>
    </row>
    <row r="25" spans="1:52" s="25" customFormat="1" ht="15.75" x14ac:dyDescent="0.25">
      <c r="A25" s="193">
        <v>2</v>
      </c>
      <c r="B25" s="192" t="s">
        <v>664</v>
      </c>
      <c r="C25" s="192" t="s">
        <v>469</v>
      </c>
      <c r="D25" s="192" t="s">
        <v>663</v>
      </c>
      <c r="E25" s="192" t="s">
        <v>415</v>
      </c>
      <c r="F25" s="193">
        <v>0</v>
      </c>
      <c r="G25" s="193">
        <v>0</v>
      </c>
      <c r="H25" s="193">
        <v>0</v>
      </c>
      <c r="I25" s="193">
        <v>0</v>
      </c>
      <c r="J25" s="193">
        <v>0</v>
      </c>
      <c r="K25" s="193">
        <v>0</v>
      </c>
      <c r="L25" s="195" t="s">
        <v>590</v>
      </c>
      <c r="M25" s="195" t="s">
        <v>614</v>
      </c>
      <c r="N25" s="195" t="s">
        <v>590</v>
      </c>
      <c r="O25" s="195" t="s">
        <v>590</v>
      </c>
      <c r="P25" s="195" t="s">
        <v>590</v>
      </c>
      <c r="Q25" s="192" t="s">
        <v>662</v>
      </c>
      <c r="R25" s="192" t="s">
        <v>661</v>
      </c>
      <c r="S25" s="192" t="s">
        <v>471</v>
      </c>
      <c r="T25" s="194">
        <v>6684.3008399999999</v>
      </c>
      <c r="U25" s="192" t="s">
        <v>485</v>
      </c>
      <c r="V25" s="194">
        <v>6684.3008399999999</v>
      </c>
      <c r="W25" s="192" t="s">
        <v>420</v>
      </c>
      <c r="X25" s="192" t="s">
        <v>420</v>
      </c>
      <c r="Y25" s="193">
        <v>15</v>
      </c>
      <c r="Z25" s="193">
        <v>3</v>
      </c>
      <c r="AA25" s="59" t="s">
        <v>486</v>
      </c>
      <c r="AB25" s="184">
        <v>6149.5189220399998</v>
      </c>
      <c r="AC25" s="195" t="s">
        <v>415</v>
      </c>
      <c r="AD25" s="193">
        <v>1</v>
      </c>
      <c r="AE25" s="184">
        <v>6149.5189220399998</v>
      </c>
      <c r="AF25" s="194">
        <v>5814.9066599999996</v>
      </c>
      <c r="AG25" s="192" t="s">
        <v>487</v>
      </c>
      <c r="AH25" s="194">
        <v>5814.9066599999996</v>
      </c>
      <c r="AI25" s="193">
        <v>0</v>
      </c>
      <c r="AJ25" s="192" t="s">
        <v>660</v>
      </c>
      <c r="AK25" s="192" t="s">
        <v>421</v>
      </c>
      <c r="AL25" s="192" t="s">
        <v>488</v>
      </c>
      <c r="AM25" s="192" t="s">
        <v>489</v>
      </c>
      <c r="AN25" s="192" t="s">
        <v>490</v>
      </c>
      <c r="AO25" s="192" t="s">
        <v>491</v>
      </c>
      <c r="AP25" s="192" t="s">
        <v>415</v>
      </c>
      <c r="AQ25" s="192" t="s">
        <v>415</v>
      </c>
      <c r="AR25" s="192"/>
      <c r="AS25" s="192"/>
      <c r="AT25" s="192" t="s">
        <v>492</v>
      </c>
      <c r="AU25" s="192" t="s">
        <v>659</v>
      </c>
      <c r="AV25" s="192" t="s">
        <v>494</v>
      </c>
      <c r="AW25" s="192" t="s">
        <v>494</v>
      </c>
      <c r="AX25" s="192" t="s">
        <v>658</v>
      </c>
      <c r="AY25" s="192" t="s">
        <v>657</v>
      </c>
      <c r="AZ25" s="192" t="s">
        <v>656</v>
      </c>
    </row>
    <row r="26" spans="1:52" s="25" customFormat="1" ht="31.5" x14ac:dyDescent="0.25">
      <c r="A26" s="190"/>
      <c r="B26" s="186"/>
      <c r="C26" s="186"/>
      <c r="D26" s="186"/>
      <c r="E26" s="186"/>
      <c r="F26" s="190"/>
      <c r="G26" s="190"/>
      <c r="H26" s="190"/>
      <c r="I26" s="190"/>
      <c r="J26" s="190"/>
      <c r="K26" s="190"/>
      <c r="L26" s="191"/>
      <c r="M26" s="191"/>
      <c r="N26" s="191"/>
      <c r="O26" s="191"/>
      <c r="P26" s="191"/>
      <c r="Q26" s="186"/>
      <c r="R26" s="186"/>
      <c r="S26" s="186"/>
      <c r="T26" s="190"/>
      <c r="U26" s="186"/>
      <c r="V26" s="190"/>
      <c r="W26" s="186"/>
      <c r="X26" s="186"/>
      <c r="Y26" s="190"/>
      <c r="Z26" s="190"/>
      <c r="AA26" s="59" t="s">
        <v>487</v>
      </c>
      <c r="AB26" s="184">
        <v>6138.51142798</v>
      </c>
      <c r="AC26" s="191"/>
      <c r="AD26" s="190"/>
      <c r="AE26" s="184">
        <v>6138.51142798</v>
      </c>
      <c r="AF26" s="190"/>
      <c r="AG26" s="186"/>
      <c r="AH26" s="190"/>
      <c r="AI26" s="190"/>
      <c r="AJ26" s="186"/>
      <c r="AK26" s="186"/>
      <c r="AL26" s="186"/>
      <c r="AM26" s="186"/>
      <c r="AN26" s="186"/>
      <c r="AO26" s="186"/>
      <c r="AP26" s="186"/>
      <c r="AQ26" s="189"/>
      <c r="AR26" s="188"/>
      <c r="AS26" s="187"/>
      <c r="AT26" s="186"/>
      <c r="AU26" s="186"/>
      <c r="AV26" s="186"/>
      <c r="AW26" s="186"/>
      <c r="AX26" s="186"/>
      <c r="AY26" s="186"/>
      <c r="AZ26" s="186"/>
    </row>
    <row r="27" spans="1:52" s="25" customFormat="1" ht="31.5" x14ac:dyDescent="0.25">
      <c r="A27" s="183"/>
      <c r="B27" s="179"/>
      <c r="C27" s="179"/>
      <c r="D27" s="179"/>
      <c r="E27" s="179"/>
      <c r="F27" s="183"/>
      <c r="G27" s="183"/>
      <c r="H27" s="183"/>
      <c r="I27" s="183"/>
      <c r="J27" s="183"/>
      <c r="K27" s="183"/>
      <c r="L27" s="185"/>
      <c r="M27" s="185"/>
      <c r="N27" s="185"/>
      <c r="O27" s="185"/>
      <c r="P27" s="185"/>
      <c r="Q27" s="179"/>
      <c r="R27" s="179"/>
      <c r="S27" s="179"/>
      <c r="T27" s="183"/>
      <c r="U27" s="179"/>
      <c r="V27" s="183"/>
      <c r="W27" s="179"/>
      <c r="X27" s="179"/>
      <c r="Y27" s="183"/>
      <c r="Z27" s="183"/>
      <c r="AA27" s="59" t="s">
        <v>655</v>
      </c>
      <c r="AB27" s="184">
        <v>6138.51142798</v>
      </c>
      <c r="AC27" s="185"/>
      <c r="AD27" s="183"/>
      <c r="AE27" s="184">
        <v>6138.51142798</v>
      </c>
      <c r="AF27" s="183"/>
      <c r="AG27" s="179"/>
      <c r="AH27" s="183"/>
      <c r="AI27" s="183"/>
      <c r="AJ27" s="179"/>
      <c r="AK27" s="179"/>
      <c r="AL27" s="179"/>
      <c r="AM27" s="179"/>
      <c r="AN27" s="179"/>
      <c r="AO27" s="179"/>
      <c r="AP27" s="179"/>
      <c r="AQ27" s="182"/>
      <c r="AR27" s="181"/>
      <c r="AS27" s="180"/>
      <c r="AT27" s="179"/>
      <c r="AU27" s="179"/>
      <c r="AV27" s="179"/>
      <c r="AW27" s="179"/>
      <c r="AX27" s="179"/>
      <c r="AY27" s="179"/>
      <c r="AZ27" s="179"/>
    </row>
  </sheetData>
  <mergeCells count="112">
    <mergeCell ref="AM25:AM27"/>
    <mergeCell ref="AN25:AN27"/>
    <mergeCell ref="AO25:AO27"/>
    <mergeCell ref="AP25:AP27"/>
    <mergeCell ref="AQ25:AS27"/>
    <mergeCell ref="AT25:AT27"/>
    <mergeCell ref="AU25:AU27"/>
    <mergeCell ref="AV25:AV27"/>
    <mergeCell ref="AW25:AW27"/>
    <mergeCell ref="AX25:AX27"/>
    <mergeCell ref="AY25:AY27"/>
    <mergeCell ref="AZ25:AZ27"/>
    <mergeCell ref="X25:X27"/>
    <mergeCell ref="Y25:Y27"/>
    <mergeCell ref="Z25:Z27"/>
    <mergeCell ref="AC25:AC27"/>
    <mergeCell ref="AD25:AD27"/>
    <mergeCell ref="AF25:AF27"/>
    <mergeCell ref="AG25:AG27"/>
    <mergeCell ref="AH25:AH27"/>
    <mergeCell ref="AI25:AI27"/>
    <mergeCell ref="AJ25:AJ27"/>
    <mergeCell ref="AK25:AK27"/>
    <mergeCell ref="AL25:AL27"/>
    <mergeCell ref="T25:T27"/>
    <mergeCell ref="U25:U27"/>
    <mergeCell ref="V25:V27"/>
    <mergeCell ref="W25:W27"/>
    <mergeCell ref="L25:L27"/>
    <mergeCell ref="M25:M27"/>
    <mergeCell ref="N25:N27"/>
    <mergeCell ref="O25:O27"/>
    <mergeCell ref="P25:P27"/>
    <mergeCell ref="Q25:Q27"/>
    <mergeCell ref="J25:J27"/>
    <mergeCell ref="K25:K27"/>
    <mergeCell ref="AR21:AR22"/>
    <mergeCell ref="AS21:AS22"/>
    <mergeCell ref="AT21:AT22"/>
    <mergeCell ref="T20:T22"/>
    <mergeCell ref="U20:U22"/>
    <mergeCell ref="V20:V22"/>
    <mergeCell ref="R25:R27"/>
    <mergeCell ref="S25:S27"/>
    <mergeCell ref="AA20:AA22"/>
    <mergeCell ref="AB20:AB22"/>
    <mergeCell ref="AC20:AC22"/>
    <mergeCell ref="Q20:Q22"/>
    <mergeCell ref="R20:R22"/>
    <mergeCell ref="S20:S22"/>
    <mergeCell ref="P21:P22"/>
    <mergeCell ref="W21:W22"/>
    <mergeCell ref="X21:X22"/>
    <mergeCell ref="AJ21:AK21"/>
    <mergeCell ref="AL21:AM21"/>
    <mergeCell ref="AH20:AH22"/>
    <mergeCell ref="AI20:AI22"/>
    <mergeCell ref="W20:X20"/>
    <mergeCell ref="Y20:Y22"/>
    <mergeCell ref="Z20:Z22"/>
    <mergeCell ref="A25:A27"/>
    <mergeCell ref="B25:B27"/>
    <mergeCell ref="C25:C27"/>
    <mergeCell ref="D25:D27"/>
    <mergeCell ref="E25:E27"/>
    <mergeCell ref="O21:O22"/>
    <mergeCell ref="F25:F27"/>
    <mergeCell ref="G25:G27"/>
    <mergeCell ref="H25:H27"/>
    <mergeCell ref="I25:I27"/>
    <mergeCell ref="AD20:AD22"/>
    <mergeCell ref="AE20:AE22"/>
    <mergeCell ref="AF20:AF22"/>
    <mergeCell ref="AG20:AG22"/>
    <mergeCell ref="AU21:AU22"/>
    <mergeCell ref="AQ24:AS24"/>
    <mergeCell ref="AJ20:AO20"/>
    <mergeCell ref="AP20:AS20"/>
    <mergeCell ref="AT20:AU20"/>
    <mergeCell ref="AV20:AV22"/>
    <mergeCell ref="AW20:AW22"/>
    <mergeCell ref="AX20:AX22"/>
    <mergeCell ref="AN21:AN22"/>
    <mergeCell ref="AO21:AO22"/>
    <mergeCell ref="AP21:AP22"/>
    <mergeCell ref="AQ21:AQ22"/>
    <mergeCell ref="AY20:AY22"/>
    <mergeCell ref="AZ20:AZ22"/>
    <mergeCell ref="E21:E22"/>
    <mergeCell ref="F21:F22"/>
    <mergeCell ref="G21:G22"/>
    <mergeCell ref="H21:H22"/>
    <mergeCell ref="I21:I22"/>
    <mergeCell ref="J21:J22"/>
    <mergeCell ref="K21:K22"/>
    <mergeCell ref="L21:L22"/>
    <mergeCell ref="A15:P15"/>
    <mergeCell ref="A16:P16"/>
    <mergeCell ref="A18:P18"/>
    <mergeCell ref="A20:A22"/>
    <mergeCell ref="B20:B22"/>
    <mergeCell ref="C20:C22"/>
    <mergeCell ref="D20:D22"/>
    <mergeCell ref="E20:P20"/>
    <mergeCell ref="M21:M22"/>
    <mergeCell ref="N21:N22"/>
    <mergeCell ref="A5:P5"/>
    <mergeCell ref="A7:P7"/>
    <mergeCell ref="A9:P9"/>
    <mergeCell ref="A10:P10"/>
    <mergeCell ref="A12:P12"/>
    <mergeCell ref="A13:P1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2"/>
  <sheetViews>
    <sheetView zoomScale="90" zoomScaleNormal="90" workbookViewId="0">
      <selection activeCell="G88" sqref="G88:L92"/>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1" width="14.5703125" style="8" customWidth="1"/>
    <col min="22" max="22" width="11.85546875" style="8" customWidth="1"/>
    <col min="23" max="23" width="9.28515625" style="8" customWidth="1"/>
    <col min="24" max="27" width="9" style="8" customWidth="1"/>
  </cols>
  <sheetData>
    <row r="1" spans="1:27" ht="15.95" customHeight="1" x14ac:dyDescent="0.25">
      <c r="A1" s="80"/>
      <c r="B1" s="80"/>
      <c r="C1" s="81" t="s">
        <v>439</v>
      </c>
      <c r="D1" s="80"/>
      <c r="E1" s="80"/>
      <c r="F1" s="80"/>
      <c r="G1" s="80"/>
      <c r="H1" s="80"/>
      <c r="I1" s="80"/>
      <c r="J1" s="81" t="s">
        <v>0</v>
      </c>
      <c r="K1" s="80"/>
      <c r="L1" s="80"/>
      <c r="M1" s="80"/>
      <c r="N1" s="80"/>
      <c r="O1" s="80"/>
      <c r="P1" s="80"/>
      <c r="Q1" s="80"/>
      <c r="R1" s="80"/>
      <c r="S1" s="80"/>
      <c r="T1" s="80"/>
      <c r="U1" s="80"/>
      <c r="V1" s="80"/>
      <c r="W1" s="80"/>
      <c r="X1" s="80"/>
      <c r="Y1" s="80"/>
      <c r="Z1" s="80"/>
      <c r="AA1" s="80"/>
    </row>
    <row r="2" spans="1:27" ht="15.95" customHeight="1" x14ac:dyDescent="0.25">
      <c r="A2" s="80"/>
      <c r="B2" s="80"/>
      <c r="C2" s="81" t="s">
        <v>439</v>
      </c>
      <c r="D2" s="80"/>
      <c r="E2" s="80"/>
      <c r="F2" s="80"/>
      <c r="G2" s="80"/>
      <c r="H2" s="80"/>
      <c r="I2" s="80"/>
      <c r="J2" s="81" t="s">
        <v>1</v>
      </c>
      <c r="K2" s="80"/>
      <c r="L2" s="80"/>
      <c r="M2" s="80"/>
      <c r="N2" s="80"/>
      <c r="O2" s="80"/>
      <c r="P2" s="80"/>
      <c r="Q2" s="80"/>
      <c r="R2" s="80"/>
      <c r="S2" s="80"/>
      <c r="T2" s="80"/>
      <c r="U2" s="80"/>
      <c r="V2" s="80"/>
      <c r="W2" s="80"/>
      <c r="X2" s="80"/>
      <c r="Y2" s="80"/>
      <c r="Z2" s="80"/>
      <c r="AA2" s="80"/>
    </row>
    <row r="3" spans="1:27" ht="15.95" customHeight="1" x14ac:dyDescent="0.25">
      <c r="A3" s="80"/>
      <c r="B3" s="80"/>
      <c r="C3" s="81" t="s">
        <v>439</v>
      </c>
      <c r="D3" s="80"/>
      <c r="E3" s="80"/>
      <c r="F3" s="80"/>
      <c r="G3" s="80"/>
      <c r="H3" s="80"/>
      <c r="I3" s="80"/>
      <c r="J3" s="81" t="s">
        <v>2</v>
      </c>
      <c r="K3" s="80"/>
      <c r="L3" s="80"/>
      <c r="M3" s="80"/>
      <c r="N3" s="80"/>
      <c r="O3" s="80"/>
      <c r="P3" s="80"/>
      <c r="Q3" s="80"/>
      <c r="R3" s="80"/>
      <c r="S3" s="80"/>
      <c r="T3" s="80"/>
      <c r="U3" s="80"/>
      <c r="V3" s="80"/>
      <c r="W3" s="80"/>
      <c r="X3" s="80"/>
      <c r="Y3" s="80"/>
      <c r="Z3" s="80"/>
      <c r="AA3" s="80"/>
    </row>
    <row r="4" spans="1:27" ht="15.95" customHeight="1" x14ac:dyDescent="0.25">
      <c r="A4" s="80"/>
      <c r="B4" s="80"/>
      <c r="C4" s="80"/>
      <c r="D4" s="80"/>
      <c r="E4" s="80"/>
      <c r="F4" s="80"/>
      <c r="G4" s="80"/>
      <c r="H4" s="80"/>
      <c r="I4" s="80"/>
      <c r="J4" s="80"/>
      <c r="K4" s="80"/>
      <c r="L4" s="80"/>
      <c r="M4" s="80"/>
      <c r="N4" s="80"/>
      <c r="O4" s="80"/>
      <c r="P4" s="80"/>
      <c r="Q4" s="80"/>
      <c r="R4" s="80"/>
      <c r="S4" s="80"/>
      <c r="T4" s="80"/>
      <c r="U4" s="80"/>
      <c r="V4" s="80"/>
      <c r="W4" s="80"/>
      <c r="X4" s="80"/>
      <c r="Y4" s="80"/>
      <c r="Z4" s="80"/>
      <c r="AA4" s="80"/>
    </row>
    <row r="5" spans="1:27" ht="15.95" customHeight="1" x14ac:dyDescent="0.25">
      <c r="A5" s="171" t="s">
        <v>527</v>
      </c>
      <c r="B5" s="171"/>
      <c r="C5" s="171"/>
      <c r="D5" s="171"/>
      <c r="E5" s="171"/>
      <c r="F5" s="171"/>
      <c r="G5" s="171"/>
      <c r="H5" s="171"/>
      <c r="I5" s="171"/>
      <c r="J5" s="171"/>
      <c r="K5" s="171"/>
      <c r="L5" s="171"/>
      <c r="M5" s="80"/>
      <c r="N5" s="80"/>
      <c r="O5" s="80"/>
      <c r="P5" s="80"/>
      <c r="Q5" s="80"/>
      <c r="R5" s="80"/>
      <c r="S5" s="80"/>
      <c r="T5" s="80"/>
      <c r="U5" s="80"/>
      <c r="V5" s="80"/>
      <c r="W5" s="80"/>
      <c r="X5" s="80"/>
      <c r="Y5" s="80"/>
      <c r="Z5" s="80"/>
      <c r="AA5" s="80"/>
    </row>
    <row r="6" spans="1:27" ht="15.95" customHeight="1" x14ac:dyDescent="0.25">
      <c r="A6" s="80"/>
      <c r="B6" s="80"/>
      <c r="C6" s="80"/>
      <c r="D6" s="80"/>
      <c r="E6" s="80"/>
      <c r="F6" s="80"/>
      <c r="G6" s="80"/>
      <c r="H6" s="80"/>
      <c r="I6" s="80"/>
      <c r="J6" s="80"/>
      <c r="K6" s="80"/>
      <c r="L6" s="80"/>
      <c r="M6" s="80"/>
      <c r="N6" s="80"/>
      <c r="O6" s="80"/>
      <c r="P6" s="80"/>
      <c r="Q6" s="80"/>
      <c r="R6" s="80"/>
      <c r="S6" s="80"/>
      <c r="T6" s="80"/>
      <c r="U6" s="80"/>
      <c r="V6" s="80"/>
      <c r="W6" s="80"/>
      <c r="X6" s="80"/>
      <c r="Y6" s="80"/>
      <c r="Z6" s="80"/>
      <c r="AA6" s="80"/>
    </row>
    <row r="7" spans="1:27" ht="18.95" customHeight="1" x14ac:dyDescent="0.3">
      <c r="A7" s="172" t="s">
        <v>426</v>
      </c>
      <c r="B7" s="172"/>
      <c r="C7" s="172"/>
      <c r="D7" s="172"/>
      <c r="E7" s="172"/>
      <c r="F7" s="172"/>
      <c r="G7" s="172"/>
      <c r="H7" s="172"/>
      <c r="I7" s="172"/>
      <c r="J7" s="172"/>
      <c r="K7" s="172"/>
      <c r="L7" s="172"/>
      <c r="M7" s="80"/>
      <c r="N7" s="80"/>
      <c r="O7" s="80"/>
      <c r="P7" s="80"/>
      <c r="Q7" s="80"/>
      <c r="R7" s="80"/>
      <c r="S7" s="80"/>
      <c r="T7" s="80"/>
      <c r="U7" s="80"/>
      <c r="V7" s="80"/>
      <c r="W7" s="80"/>
      <c r="X7" s="80"/>
      <c r="Y7" s="80"/>
      <c r="Z7" s="80"/>
      <c r="AA7" s="80"/>
    </row>
    <row r="8" spans="1:27" ht="15.95" customHeight="1" x14ac:dyDescent="0.25">
      <c r="A8" s="80"/>
      <c r="B8" s="80"/>
      <c r="C8" s="80"/>
      <c r="D8" s="80"/>
      <c r="E8" s="80"/>
      <c r="F8" s="80"/>
      <c r="G8" s="80"/>
      <c r="H8" s="80"/>
      <c r="I8" s="80"/>
      <c r="J8" s="80"/>
      <c r="K8" s="80"/>
      <c r="L8" s="80"/>
      <c r="M8" s="80"/>
      <c r="N8" s="80"/>
      <c r="O8" s="80"/>
      <c r="P8" s="80"/>
      <c r="Q8" s="80"/>
      <c r="R8" s="80"/>
      <c r="S8" s="80"/>
      <c r="T8" s="80"/>
      <c r="U8" s="80"/>
      <c r="V8" s="80"/>
      <c r="W8" s="80"/>
      <c r="X8" s="80"/>
      <c r="Y8" s="80"/>
      <c r="Z8" s="80"/>
      <c r="AA8" s="80"/>
    </row>
    <row r="9" spans="1:27" ht="15.95" customHeight="1" x14ac:dyDescent="0.25">
      <c r="A9" s="171" t="s">
        <v>653</v>
      </c>
      <c r="B9" s="171"/>
      <c r="C9" s="171"/>
      <c r="D9" s="171"/>
      <c r="E9" s="171"/>
      <c r="F9" s="171"/>
      <c r="G9" s="171"/>
      <c r="H9" s="171"/>
      <c r="I9" s="171"/>
      <c r="J9" s="171"/>
      <c r="K9" s="171"/>
      <c r="L9" s="171"/>
      <c r="M9" s="80"/>
      <c r="N9" s="80"/>
      <c r="O9" s="80"/>
      <c r="P9" s="80"/>
      <c r="Q9" s="80"/>
      <c r="R9" s="80"/>
      <c r="S9" s="80"/>
      <c r="T9" s="80"/>
      <c r="U9" s="80"/>
      <c r="V9" s="80"/>
      <c r="W9" s="80"/>
      <c r="X9" s="80"/>
      <c r="Y9" s="80"/>
      <c r="Z9" s="80"/>
      <c r="AA9" s="80"/>
    </row>
    <row r="10" spans="1:27" ht="15.95" customHeight="1" x14ac:dyDescent="0.25">
      <c r="A10" s="173" t="s">
        <v>440</v>
      </c>
      <c r="B10" s="173"/>
      <c r="C10" s="173"/>
      <c r="D10" s="173"/>
      <c r="E10" s="173"/>
      <c r="F10" s="173"/>
      <c r="G10" s="173"/>
      <c r="H10" s="173"/>
      <c r="I10" s="173"/>
      <c r="J10" s="173"/>
      <c r="K10" s="173"/>
      <c r="L10" s="173"/>
      <c r="M10" s="80"/>
      <c r="N10" s="80"/>
      <c r="O10" s="80"/>
      <c r="P10" s="80"/>
      <c r="Q10" s="80"/>
      <c r="R10" s="80"/>
      <c r="S10" s="80"/>
      <c r="T10" s="80"/>
      <c r="U10" s="80"/>
      <c r="V10" s="80"/>
      <c r="W10" s="80"/>
      <c r="X10" s="80"/>
      <c r="Y10" s="80"/>
      <c r="Z10" s="80"/>
      <c r="AA10" s="80"/>
    </row>
    <row r="11" spans="1:27" ht="15.95" customHeight="1" x14ac:dyDescent="0.25">
      <c r="A11" s="80"/>
      <c r="B11" s="80"/>
      <c r="C11" s="80"/>
      <c r="D11" s="80"/>
      <c r="E11" s="80"/>
      <c r="F11" s="80"/>
      <c r="G11" s="80"/>
      <c r="H11" s="80"/>
      <c r="I11" s="80"/>
      <c r="J11" s="80"/>
      <c r="K11" s="80"/>
      <c r="L11" s="80"/>
      <c r="M11" s="80"/>
      <c r="N11" s="80"/>
      <c r="O11" s="80"/>
      <c r="P11" s="80"/>
      <c r="Q11" s="80"/>
      <c r="R11" s="80"/>
      <c r="S11" s="80"/>
      <c r="T11" s="80"/>
      <c r="U11" s="80"/>
      <c r="V11" s="80"/>
      <c r="W11" s="80"/>
      <c r="X11" s="80"/>
      <c r="Y11" s="80"/>
      <c r="Z11" s="80"/>
      <c r="AA11" s="80"/>
    </row>
    <row r="12" spans="1:27" ht="15.95" customHeight="1" x14ac:dyDescent="0.25">
      <c r="A12" s="171" t="s">
        <v>407</v>
      </c>
      <c r="B12" s="171"/>
      <c r="C12" s="171"/>
      <c r="D12" s="171"/>
      <c r="E12" s="171"/>
      <c r="F12" s="171"/>
      <c r="G12" s="171"/>
      <c r="H12" s="171"/>
      <c r="I12" s="171"/>
      <c r="J12" s="171"/>
      <c r="K12" s="171"/>
      <c r="L12" s="171"/>
      <c r="M12" s="80"/>
      <c r="N12" s="80"/>
      <c r="O12" s="80"/>
      <c r="P12" s="80"/>
      <c r="Q12" s="80"/>
      <c r="R12" s="80"/>
      <c r="S12" s="80"/>
      <c r="T12" s="80"/>
      <c r="U12" s="80"/>
      <c r="V12" s="80"/>
      <c r="W12" s="80"/>
      <c r="X12" s="80"/>
      <c r="Y12" s="80"/>
      <c r="Z12" s="80"/>
      <c r="AA12" s="80"/>
    </row>
    <row r="13" spans="1:27" ht="15.95" customHeight="1" x14ac:dyDescent="0.25">
      <c r="A13" s="173" t="s">
        <v>441</v>
      </c>
      <c r="B13" s="173"/>
      <c r="C13" s="173"/>
      <c r="D13" s="173"/>
      <c r="E13" s="173"/>
      <c r="F13" s="173"/>
      <c r="G13" s="173"/>
      <c r="H13" s="173"/>
      <c r="I13" s="173"/>
      <c r="J13" s="173"/>
      <c r="K13" s="173"/>
      <c r="L13" s="173"/>
      <c r="M13" s="80"/>
      <c r="N13" s="80"/>
      <c r="O13" s="80"/>
      <c r="P13" s="80"/>
      <c r="Q13" s="80"/>
      <c r="R13" s="80"/>
      <c r="S13" s="80"/>
      <c r="T13" s="80"/>
      <c r="U13" s="80"/>
      <c r="V13" s="80"/>
      <c r="W13" s="80"/>
      <c r="X13" s="80"/>
      <c r="Y13" s="80"/>
      <c r="Z13" s="80"/>
      <c r="AA13" s="80"/>
    </row>
    <row r="14" spans="1:27" ht="15.95" customHeight="1" x14ac:dyDescent="0.25">
      <c r="A14" s="80"/>
      <c r="B14" s="80"/>
      <c r="C14" s="80"/>
      <c r="D14" s="80"/>
      <c r="E14" s="80"/>
      <c r="F14" s="80"/>
      <c r="G14" s="80"/>
      <c r="H14" s="80"/>
      <c r="I14" s="80"/>
      <c r="J14" s="80"/>
      <c r="K14" s="80"/>
      <c r="L14" s="80"/>
      <c r="M14" s="80"/>
      <c r="N14" s="80"/>
      <c r="O14" s="80"/>
      <c r="P14" s="80"/>
      <c r="Q14" s="80"/>
      <c r="R14" s="80"/>
      <c r="S14" s="80"/>
      <c r="T14" s="80"/>
      <c r="U14" s="80"/>
      <c r="V14" s="80"/>
      <c r="W14" s="80"/>
      <c r="X14" s="80"/>
      <c r="Y14" s="80"/>
      <c r="Z14" s="80"/>
      <c r="AA14" s="80"/>
    </row>
    <row r="15" spans="1:27" ht="32.25" customHeight="1" x14ac:dyDescent="0.25">
      <c r="A15" s="174" t="s">
        <v>533</v>
      </c>
      <c r="B15" s="174"/>
      <c r="C15" s="174"/>
      <c r="D15" s="174"/>
      <c r="E15" s="174"/>
      <c r="F15" s="174"/>
      <c r="G15" s="174"/>
      <c r="H15" s="174"/>
      <c r="I15" s="174"/>
      <c r="J15" s="174"/>
      <c r="K15" s="174"/>
      <c r="L15" s="174"/>
      <c r="M15" s="80"/>
      <c r="N15" s="80"/>
      <c r="O15" s="80"/>
      <c r="P15" s="80"/>
      <c r="Q15" s="80"/>
      <c r="R15" s="80"/>
      <c r="S15" s="80"/>
      <c r="T15" s="80"/>
      <c r="U15" s="80"/>
      <c r="V15" s="80"/>
      <c r="W15" s="80"/>
      <c r="X15" s="80"/>
      <c r="Y15" s="80"/>
      <c r="Z15" s="80"/>
      <c r="AA15" s="80"/>
    </row>
    <row r="16" spans="1:27" ht="15.95" customHeight="1" x14ac:dyDescent="0.25">
      <c r="A16" s="173" t="s">
        <v>442</v>
      </c>
      <c r="B16" s="173"/>
      <c r="C16" s="173"/>
      <c r="D16" s="173"/>
      <c r="E16" s="173"/>
      <c r="F16" s="173"/>
      <c r="G16" s="173"/>
      <c r="H16" s="173"/>
      <c r="I16" s="173"/>
      <c r="J16" s="173"/>
      <c r="K16" s="173"/>
      <c r="L16" s="173"/>
      <c r="M16" s="80"/>
      <c r="N16" s="80"/>
      <c r="O16" s="80"/>
      <c r="P16" s="80"/>
      <c r="Q16" s="80"/>
      <c r="R16" s="80"/>
      <c r="S16" s="80"/>
      <c r="T16" s="80"/>
      <c r="U16" s="80"/>
      <c r="V16" s="80"/>
      <c r="W16" s="80"/>
      <c r="X16" s="80"/>
      <c r="Y16" s="80"/>
      <c r="Z16" s="80"/>
      <c r="AA16" s="80"/>
    </row>
    <row r="17" spans="1:27" ht="15.95" customHeight="1" x14ac:dyDescent="0.25">
      <c r="A17" s="80"/>
      <c r="B17" s="80"/>
      <c r="C17" s="80"/>
      <c r="D17" s="80"/>
      <c r="E17" s="80"/>
      <c r="F17" s="80"/>
      <c r="G17" s="80"/>
      <c r="H17" s="80"/>
      <c r="I17" s="80"/>
      <c r="J17" s="80"/>
      <c r="K17" s="80"/>
      <c r="L17" s="80"/>
      <c r="M17" s="80"/>
      <c r="N17" s="80"/>
      <c r="O17" s="80"/>
      <c r="P17" s="80"/>
      <c r="Q17" s="80"/>
      <c r="R17" s="80"/>
      <c r="S17" s="80"/>
      <c r="T17" s="80"/>
      <c r="U17" s="80"/>
      <c r="V17" s="80"/>
      <c r="W17" s="80"/>
      <c r="X17" s="80"/>
      <c r="Y17" s="80"/>
      <c r="Z17" s="80"/>
      <c r="AA17" s="80"/>
    </row>
    <row r="18" spans="1:27" ht="18.95" customHeight="1" x14ac:dyDescent="0.3">
      <c r="A18" s="175" t="s">
        <v>378</v>
      </c>
      <c r="B18" s="175"/>
      <c r="C18" s="175"/>
      <c r="D18" s="175"/>
      <c r="E18" s="175"/>
      <c r="F18" s="175"/>
      <c r="G18" s="175"/>
      <c r="H18" s="175"/>
      <c r="I18" s="175"/>
      <c r="J18" s="175"/>
      <c r="K18" s="175"/>
      <c r="L18" s="175"/>
      <c r="M18" s="80"/>
      <c r="N18" s="80"/>
      <c r="O18" s="80"/>
      <c r="P18" s="80"/>
      <c r="Q18" s="80"/>
      <c r="R18" s="80"/>
      <c r="S18" s="80"/>
      <c r="T18" s="80"/>
      <c r="U18" s="80"/>
      <c r="V18" s="80"/>
      <c r="W18" s="80"/>
      <c r="X18" s="80"/>
      <c r="Y18" s="80"/>
      <c r="Z18" s="80"/>
      <c r="AA18" s="80"/>
    </row>
    <row r="19" spans="1:27" x14ac:dyDescent="0.25">
      <c r="A19" s="80"/>
      <c r="B19" s="80"/>
      <c r="C19" s="80"/>
      <c r="D19" s="80"/>
      <c r="E19" s="80"/>
      <c r="F19" s="80"/>
      <c r="G19" s="80"/>
      <c r="H19" s="80"/>
      <c r="I19" s="80"/>
      <c r="J19" s="80"/>
      <c r="K19" s="80"/>
      <c r="L19" s="80"/>
      <c r="M19" s="80"/>
      <c r="N19" s="80"/>
      <c r="O19" s="80"/>
      <c r="P19" s="80"/>
      <c r="Q19" s="80"/>
      <c r="R19" s="80"/>
      <c r="S19" s="80"/>
      <c r="T19" s="80"/>
      <c r="U19" s="80"/>
      <c r="V19" s="80"/>
      <c r="W19" s="80"/>
      <c r="X19" s="80"/>
      <c r="Y19" s="80"/>
      <c r="Z19" s="80"/>
      <c r="AA19" s="80"/>
    </row>
    <row r="20" spans="1:27" ht="57.75" customHeight="1" x14ac:dyDescent="0.25">
      <c r="A20" s="156" t="s">
        <v>379</v>
      </c>
      <c r="B20" s="156"/>
      <c r="C20" s="156"/>
      <c r="D20" s="156"/>
      <c r="E20" s="156"/>
      <c r="F20" s="156"/>
      <c r="G20" s="157" t="s">
        <v>533</v>
      </c>
      <c r="H20" s="157"/>
      <c r="I20" s="157"/>
      <c r="J20" s="157"/>
      <c r="K20" s="157"/>
      <c r="L20" s="157"/>
      <c r="M20" s="82" t="s">
        <v>439</v>
      </c>
      <c r="N20" s="80"/>
      <c r="O20" s="80"/>
      <c r="P20" s="80"/>
      <c r="Q20" s="80"/>
      <c r="R20" s="80"/>
      <c r="S20" s="80"/>
      <c r="T20" s="80"/>
      <c r="U20" s="80"/>
      <c r="V20" s="80"/>
      <c r="W20" s="80"/>
      <c r="X20" s="80"/>
      <c r="Y20" s="80"/>
      <c r="Z20" s="80"/>
      <c r="AA20" s="80"/>
    </row>
    <row r="21" spans="1:27" ht="33" customHeight="1" x14ac:dyDescent="0.25">
      <c r="A21" s="156" t="s">
        <v>380</v>
      </c>
      <c r="B21" s="156"/>
      <c r="C21" s="156"/>
      <c r="D21" s="156"/>
      <c r="E21" s="156"/>
      <c r="F21" s="156"/>
      <c r="G21" s="155" t="s">
        <v>419</v>
      </c>
      <c r="H21" s="155"/>
      <c r="I21" s="155"/>
      <c r="J21" s="155"/>
      <c r="K21" s="155"/>
      <c r="L21" s="155"/>
      <c r="M21" s="80"/>
      <c r="N21" s="80"/>
      <c r="O21" s="80"/>
      <c r="P21" s="80"/>
      <c r="Q21" s="80"/>
      <c r="R21" s="80"/>
      <c r="S21" s="80"/>
      <c r="T21" s="80"/>
      <c r="U21" s="80"/>
      <c r="V21" s="80"/>
      <c r="W21" s="80"/>
      <c r="X21" s="80"/>
      <c r="Y21" s="80"/>
      <c r="Z21" s="80"/>
      <c r="AA21" s="80"/>
    </row>
    <row r="22" spans="1:27" ht="15.95" customHeight="1" x14ac:dyDescent="0.25">
      <c r="A22" s="156" t="s">
        <v>381</v>
      </c>
      <c r="B22" s="156"/>
      <c r="C22" s="156"/>
      <c r="D22" s="156"/>
      <c r="E22" s="156"/>
      <c r="F22" s="156"/>
      <c r="G22" s="157" t="s">
        <v>382</v>
      </c>
      <c r="H22" s="157"/>
      <c r="I22" s="157"/>
      <c r="J22" s="157"/>
      <c r="K22" s="157"/>
      <c r="L22" s="157"/>
      <c r="M22" s="80"/>
      <c r="N22" s="80"/>
      <c r="O22" s="80"/>
      <c r="P22" s="80"/>
      <c r="Q22" s="80"/>
      <c r="R22" s="80"/>
      <c r="S22" s="80"/>
      <c r="T22" s="80"/>
      <c r="U22" s="80"/>
      <c r="V22" s="80"/>
      <c r="W22" s="80"/>
      <c r="X22" s="80"/>
      <c r="Y22" s="80"/>
      <c r="Z22" s="80"/>
      <c r="AA22" s="80"/>
    </row>
    <row r="23" spans="1:27" ht="15.95" customHeight="1" x14ac:dyDescent="0.25">
      <c r="A23" s="156" t="s">
        <v>383</v>
      </c>
      <c r="B23" s="156"/>
      <c r="C23" s="156"/>
      <c r="D23" s="156"/>
      <c r="E23" s="156"/>
      <c r="F23" s="156"/>
      <c r="G23" s="157">
        <v>0</v>
      </c>
      <c r="H23" s="157"/>
      <c r="I23" s="157"/>
      <c r="J23" s="157"/>
      <c r="K23" s="157"/>
      <c r="L23" s="157"/>
      <c r="M23" s="80"/>
      <c r="N23" s="80"/>
      <c r="O23" s="80"/>
      <c r="P23" s="80"/>
      <c r="Q23" s="80"/>
      <c r="R23" s="80"/>
      <c r="S23" s="80"/>
      <c r="T23" s="80"/>
      <c r="U23" s="80"/>
      <c r="V23" s="80"/>
      <c r="W23" s="80"/>
      <c r="X23" s="80"/>
      <c r="Y23" s="80"/>
      <c r="Z23" s="80"/>
      <c r="AA23" s="80"/>
    </row>
    <row r="24" spans="1:27" ht="15.95" customHeight="1" x14ac:dyDescent="0.25">
      <c r="A24" s="176" t="s">
        <v>454</v>
      </c>
      <c r="B24" s="176"/>
      <c r="C24" s="176"/>
      <c r="D24" s="176"/>
      <c r="E24" s="176"/>
      <c r="F24" s="176"/>
      <c r="G24" s="157">
        <v>0</v>
      </c>
      <c r="H24" s="157"/>
      <c r="I24" s="157"/>
      <c r="J24" s="157"/>
      <c r="K24" s="157"/>
      <c r="L24" s="157"/>
      <c r="M24" s="80"/>
      <c r="N24" s="80"/>
      <c r="O24" s="80"/>
      <c r="P24" s="80"/>
      <c r="Q24" s="80"/>
      <c r="R24" s="80"/>
      <c r="S24" s="80"/>
      <c r="T24" s="80"/>
      <c r="U24" s="80"/>
      <c r="V24" s="80"/>
      <c r="W24" s="80"/>
      <c r="X24" s="80"/>
      <c r="Y24" s="80"/>
      <c r="Z24" s="80"/>
      <c r="AA24" s="80"/>
    </row>
    <row r="25" spans="1:27" ht="15.95" customHeight="1" x14ac:dyDescent="0.25">
      <c r="A25" s="176" t="s">
        <v>455</v>
      </c>
      <c r="B25" s="176"/>
      <c r="C25" s="176"/>
      <c r="D25" s="176"/>
      <c r="E25" s="176"/>
      <c r="F25" s="176"/>
      <c r="G25" s="157">
        <v>29.329000000000001</v>
      </c>
      <c r="H25" s="157"/>
      <c r="I25" s="157"/>
      <c r="J25" s="157"/>
      <c r="K25" s="157"/>
      <c r="L25" s="157"/>
      <c r="M25" s="80"/>
      <c r="N25" s="80"/>
      <c r="O25" s="80"/>
      <c r="P25" s="80"/>
      <c r="Q25" s="80"/>
      <c r="R25" s="80"/>
      <c r="S25" s="80"/>
      <c r="T25" s="80"/>
      <c r="U25" s="80"/>
      <c r="V25" s="80"/>
      <c r="W25" s="80"/>
      <c r="X25" s="80"/>
      <c r="Y25" s="80"/>
      <c r="Z25" s="80"/>
      <c r="AA25" s="80"/>
    </row>
    <row r="26" spans="1:27" ht="15.95" customHeight="1" x14ac:dyDescent="0.25">
      <c r="A26" s="176" t="s">
        <v>456</v>
      </c>
      <c r="B26" s="176"/>
      <c r="C26" s="176"/>
      <c r="D26" s="176"/>
      <c r="E26" s="176"/>
      <c r="F26" s="176"/>
      <c r="G26" s="157">
        <v>0</v>
      </c>
      <c r="H26" s="157"/>
      <c r="I26" s="157"/>
      <c r="J26" s="157"/>
      <c r="K26" s="157"/>
      <c r="L26" s="157"/>
      <c r="M26" s="80"/>
      <c r="N26" s="80"/>
      <c r="O26" s="80"/>
      <c r="P26" s="80"/>
      <c r="Q26" s="80"/>
      <c r="R26" s="80"/>
      <c r="S26" s="80"/>
      <c r="T26" s="80"/>
      <c r="U26" s="80"/>
      <c r="V26" s="80"/>
      <c r="W26" s="80"/>
      <c r="X26" s="80"/>
      <c r="Y26" s="80"/>
      <c r="Z26" s="80"/>
      <c r="AA26" s="80"/>
    </row>
    <row r="27" spans="1:27" ht="15.95" customHeight="1" x14ac:dyDescent="0.25">
      <c r="A27" s="156" t="s">
        <v>457</v>
      </c>
      <c r="B27" s="156"/>
      <c r="C27" s="156"/>
      <c r="D27" s="156"/>
      <c r="E27" s="156"/>
      <c r="F27" s="156"/>
      <c r="G27" s="157">
        <v>0</v>
      </c>
      <c r="H27" s="157"/>
      <c r="I27" s="157"/>
      <c r="J27" s="157"/>
      <c r="K27" s="157"/>
      <c r="L27" s="157"/>
      <c r="M27" s="80"/>
      <c r="N27" s="80"/>
      <c r="O27" s="80"/>
      <c r="P27" s="80"/>
      <c r="Q27" s="80"/>
      <c r="R27" s="80"/>
      <c r="S27" s="80"/>
      <c r="T27" s="80"/>
      <c r="U27" s="80"/>
      <c r="V27" s="80"/>
      <c r="W27" s="80"/>
      <c r="X27" s="80"/>
      <c r="Y27" s="80"/>
      <c r="Z27" s="80"/>
      <c r="AA27" s="80"/>
    </row>
    <row r="28" spans="1:27" ht="15.95" customHeight="1" x14ac:dyDescent="0.25">
      <c r="A28" s="176" t="s">
        <v>458</v>
      </c>
      <c r="B28" s="176"/>
      <c r="C28" s="176"/>
      <c r="D28" s="176"/>
      <c r="E28" s="176"/>
      <c r="F28" s="176"/>
      <c r="G28" s="157">
        <v>0</v>
      </c>
      <c r="H28" s="157"/>
      <c r="I28" s="157"/>
      <c r="J28" s="157"/>
      <c r="K28" s="157"/>
      <c r="L28" s="157"/>
      <c r="M28" s="80"/>
      <c r="N28" s="80"/>
      <c r="O28" s="80"/>
      <c r="P28" s="80"/>
      <c r="Q28" s="80"/>
      <c r="R28" s="80"/>
      <c r="S28" s="80"/>
      <c r="T28" s="80"/>
      <c r="U28" s="80"/>
      <c r="V28" s="80"/>
      <c r="W28" s="80"/>
      <c r="X28" s="80"/>
      <c r="Y28" s="80"/>
      <c r="Z28" s="80"/>
      <c r="AA28" s="80"/>
    </row>
    <row r="29" spans="1:27" ht="15.95" customHeight="1" x14ac:dyDescent="0.25">
      <c r="A29" s="156" t="s">
        <v>384</v>
      </c>
      <c r="B29" s="156"/>
      <c r="C29" s="156"/>
      <c r="D29" s="156"/>
      <c r="E29" s="156"/>
      <c r="F29" s="156"/>
      <c r="G29" s="157">
        <v>2022</v>
      </c>
      <c r="H29" s="157"/>
      <c r="I29" s="157"/>
      <c r="J29" s="157"/>
      <c r="K29" s="157"/>
      <c r="L29" s="157"/>
      <c r="M29" s="80"/>
      <c r="N29" s="80"/>
      <c r="O29" s="80"/>
      <c r="P29" s="80"/>
      <c r="Q29" s="80"/>
      <c r="R29" s="80"/>
      <c r="S29" s="80"/>
      <c r="T29" s="80"/>
      <c r="U29" s="80"/>
      <c r="V29" s="80"/>
      <c r="W29" s="80"/>
      <c r="X29" s="80"/>
      <c r="Y29" s="80"/>
      <c r="Z29" s="80"/>
      <c r="AA29" s="80"/>
    </row>
    <row r="30" spans="1:27" ht="15.95" customHeight="1" x14ac:dyDescent="0.25">
      <c r="A30" s="156" t="s">
        <v>385</v>
      </c>
      <c r="B30" s="156"/>
      <c r="C30" s="156"/>
      <c r="D30" s="156"/>
      <c r="E30" s="156"/>
      <c r="F30" s="156"/>
      <c r="G30" s="157" t="s">
        <v>453</v>
      </c>
      <c r="H30" s="157"/>
      <c r="I30" s="157"/>
      <c r="J30" s="157"/>
      <c r="K30" s="157"/>
      <c r="L30" s="157"/>
      <c r="M30" s="80"/>
      <c r="N30" s="80"/>
      <c r="O30" s="80"/>
      <c r="P30" s="80"/>
      <c r="Q30" s="80"/>
      <c r="R30" s="80"/>
      <c r="S30" s="80"/>
      <c r="T30" s="80"/>
      <c r="U30" s="80"/>
      <c r="V30" s="80"/>
      <c r="W30" s="80"/>
      <c r="X30" s="80"/>
      <c r="Y30" s="80"/>
      <c r="Z30" s="80"/>
      <c r="AA30" s="80"/>
    </row>
    <row r="31" spans="1:27" ht="15.95" customHeight="1" x14ac:dyDescent="0.25">
      <c r="A31" s="156" t="s">
        <v>444</v>
      </c>
      <c r="B31" s="156"/>
      <c r="C31" s="156"/>
      <c r="D31" s="156"/>
      <c r="E31" s="156"/>
      <c r="F31" s="156"/>
      <c r="G31" s="157" t="str">
        <f>'6.2. Паспорт фин осв ввод '!D24</f>
        <v>6,96308516</v>
      </c>
      <c r="H31" s="157"/>
      <c r="I31" s="157"/>
      <c r="J31" s="157"/>
      <c r="K31" s="157"/>
      <c r="L31" s="157"/>
      <c r="M31" s="80"/>
      <c r="N31" s="80"/>
      <c r="O31" s="80"/>
      <c r="P31" s="80"/>
      <c r="Q31" s="80"/>
      <c r="R31" s="80"/>
      <c r="S31" s="80"/>
      <c r="T31" s="80"/>
      <c r="U31" s="80"/>
      <c r="V31" s="80"/>
      <c r="W31" s="80"/>
      <c r="X31" s="80"/>
      <c r="Y31" s="80"/>
      <c r="Z31" s="80"/>
      <c r="AA31" s="80"/>
    </row>
    <row r="32" spans="1:27" ht="15.95" customHeight="1" x14ac:dyDescent="0.25">
      <c r="A32" s="156" t="s">
        <v>386</v>
      </c>
      <c r="B32" s="156"/>
      <c r="C32" s="156"/>
      <c r="D32" s="156"/>
      <c r="E32" s="156"/>
      <c r="F32" s="156"/>
      <c r="G32" s="157" t="s">
        <v>654</v>
      </c>
      <c r="H32" s="157"/>
      <c r="I32" s="157"/>
      <c r="J32" s="157"/>
      <c r="K32" s="157"/>
      <c r="L32" s="157"/>
      <c r="M32" s="80"/>
      <c r="N32" s="80"/>
      <c r="O32" s="80"/>
      <c r="P32" s="80"/>
      <c r="Q32" s="80"/>
      <c r="R32" s="80"/>
      <c r="S32" s="80"/>
      <c r="T32" s="80"/>
      <c r="U32" s="80"/>
      <c r="V32" s="80"/>
      <c r="W32" s="80"/>
      <c r="X32" s="80"/>
      <c r="Y32" s="80"/>
      <c r="Z32" s="80"/>
      <c r="AA32" s="80"/>
    </row>
    <row r="33" spans="1:27" ht="15.95" customHeight="1" x14ac:dyDescent="0.25">
      <c r="A33" s="156" t="s">
        <v>387</v>
      </c>
      <c r="B33" s="156"/>
      <c r="C33" s="156"/>
      <c r="D33" s="156"/>
      <c r="E33" s="156"/>
      <c r="F33" s="156"/>
      <c r="G33" s="157">
        <f>G34</f>
        <v>0.44490280999999998</v>
      </c>
      <c r="H33" s="157"/>
      <c r="I33" s="157"/>
      <c r="J33" s="157"/>
      <c r="K33" s="157"/>
      <c r="L33" s="157"/>
      <c r="M33" s="80"/>
      <c r="N33" s="80"/>
      <c r="O33" s="80"/>
      <c r="P33" s="80"/>
      <c r="Q33" s="80"/>
      <c r="R33" s="80"/>
      <c r="S33" s="80"/>
      <c r="T33" s="80"/>
      <c r="U33" s="80"/>
      <c r="V33" s="80"/>
      <c r="W33" s="80"/>
      <c r="X33" s="80"/>
      <c r="Y33" s="80"/>
      <c r="Z33" s="80"/>
      <c r="AA33" s="80"/>
    </row>
    <row r="34" spans="1:27" ht="29.1" customHeight="1" x14ac:dyDescent="0.25">
      <c r="A34" s="160" t="s">
        <v>388</v>
      </c>
      <c r="B34" s="160"/>
      <c r="C34" s="160"/>
      <c r="D34" s="160"/>
      <c r="E34" s="160"/>
      <c r="F34" s="160"/>
      <c r="G34" s="157">
        <f>G37+G42</f>
        <v>0.44490280999999998</v>
      </c>
      <c r="H34" s="157"/>
      <c r="I34" s="157"/>
      <c r="J34" s="157"/>
      <c r="K34" s="157"/>
      <c r="L34" s="157"/>
      <c r="M34" s="80"/>
      <c r="N34" s="80"/>
      <c r="O34" s="80"/>
      <c r="P34" s="80"/>
      <c r="Q34" s="80"/>
      <c r="R34" s="80"/>
      <c r="S34" s="80"/>
      <c r="T34" s="80"/>
      <c r="U34" s="80"/>
      <c r="V34" s="80"/>
      <c r="W34" s="80"/>
      <c r="X34" s="80"/>
      <c r="Y34" s="80"/>
      <c r="Z34" s="80"/>
      <c r="AA34" s="80"/>
    </row>
    <row r="35" spans="1:27" ht="15.95" customHeight="1" x14ac:dyDescent="0.25">
      <c r="A35" s="156" t="s">
        <v>389</v>
      </c>
      <c r="B35" s="156"/>
      <c r="C35" s="156"/>
      <c r="D35" s="156"/>
      <c r="E35" s="156"/>
      <c r="F35" s="156"/>
      <c r="G35" s="157"/>
      <c r="H35" s="157"/>
      <c r="I35" s="157"/>
      <c r="J35" s="157"/>
      <c r="K35" s="157"/>
      <c r="L35" s="157"/>
      <c r="M35" s="80"/>
      <c r="N35" s="80"/>
      <c r="O35" s="80"/>
      <c r="P35" s="80"/>
      <c r="Q35" s="80"/>
      <c r="R35" s="80"/>
      <c r="S35" s="80"/>
      <c r="T35" s="80"/>
      <c r="U35" s="80"/>
      <c r="V35" s="80"/>
      <c r="W35" s="80"/>
      <c r="X35" s="80"/>
      <c r="Y35" s="80"/>
      <c r="Z35" s="80"/>
      <c r="AA35" s="80"/>
    </row>
    <row r="36" spans="1:27" ht="47.25" customHeight="1" x14ac:dyDescent="0.25">
      <c r="A36" s="160" t="s">
        <v>511</v>
      </c>
      <c r="B36" s="160"/>
      <c r="C36" s="160"/>
      <c r="D36" s="160"/>
      <c r="E36" s="160"/>
      <c r="F36" s="160"/>
      <c r="G36" s="169" t="s">
        <v>635</v>
      </c>
      <c r="H36" s="169"/>
      <c r="I36" s="169"/>
      <c r="J36" s="169"/>
      <c r="K36" s="169"/>
      <c r="L36" s="169"/>
      <c r="M36" s="80"/>
      <c r="N36" s="80"/>
      <c r="O36" s="80"/>
      <c r="P36" s="80"/>
      <c r="Q36" s="80"/>
      <c r="R36" s="80"/>
      <c r="S36" s="80"/>
      <c r="T36" s="80"/>
      <c r="U36" s="80"/>
      <c r="V36" s="80"/>
      <c r="W36" s="80"/>
      <c r="X36" s="80"/>
      <c r="Y36" s="80"/>
      <c r="Z36" s="80"/>
      <c r="AA36" s="80"/>
    </row>
    <row r="37" spans="1:27" ht="15.95" customHeight="1" x14ac:dyDescent="0.25">
      <c r="A37" s="156" t="s">
        <v>512</v>
      </c>
      <c r="B37" s="156"/>
      <c r="C37" s="156"/>
      <c r="D37" s="156"/>
      <c r="E37" s="156"/>
      <c r="F37" s="156"/>
      <c r="G37" s="157">
        <f>G39</f>
        <v>0.35455681999999999</v>
      </c>
      <c r="H37" s="157"/>
      <c r="I37" s="157"/>
      <c r="J37" s="157"/>
      <c r="K37" s="157"/>
      <c r="L37" s="157"/>
      <c r="M37" s="80"/>
      <c r="N37" s="80"/>
      <c r="O37" s="80"/>
      <c r="P37" s="80"/>
      <c r="Q37" s="80"/>
      <c r="R37" s="80"/>
      <c r="S37" s="80"/>
      <c r="T37" s="80"/>
      <c r="U37" s="80"/>
      <c r="V37" s="80"/>
      <c r="W37" s="80"/>
      <c r="X37" s="80"/>
      <c r="Y37" s="80"/>
      <c r="Z37" s="80"/>
      <c r="AA37" s="80"/>
    </row>
    <row r="38" spans="1:27" ht="15.95" customHeight="1" x14ac:dyDescent="0.25">
      <c r="A38" s="156" t="s">
        <v>445</v>
      </c>
      <c r="B38" s="156"/>
      <c r="C38" s="156"/>
      <c r="D38" s="156"/>
      <c r="E38" s="156"/>
      <c r="F38" s="156"/>
      <c r="G38" s="170">
        <v>0.83509999999999995</v>
      </c>
      <c r="H38" s="157"/>
      <c r="I38" s="157"/>
      <c r="J38" s="157"/>
      <c r="K38" s="157"/>
      <c r="L38" s="157"/>
      <c r="M38" s="80"/>
      <c r="N38" s="80"/>
      <c r="O38" s="80"/>
      <c r="P38" s="80"/>
      <c r="Q38" s="80"/>
      <c r="R38" s="80"/>
      <c r="S38" s="80"/>
      <c r="T38" s="80"/>
      <c r="U38" s="80"/>
      <c r="V38" s="80"/>
      <c r="W38" s="80"/>
      <c r="X38" s="80"/>
      <c r="Y38" s="80"/>
      <c r="Z38" s="80"/>
      <c r="AA38" s="80"/>
    </row>
    <row r="39" spans="1:27" ht="15.95" customHeight="1" x14ac:dyDescent="0.25">
      <c r="A39" s="156" t="s">
        <v>446</v>
      </c>
      <c r="B39" s="156"/>
      <c r="C39" s="156"/>
      <c r="D39" s="156"/>
      <c r="E39" s="156"/>
      <c r="F39" s="156"/>
      <c r="G39" s="157">
        <v>0.35455681999999999</v>
      </c>
      <c r="H39" s="157"/>
      <c r="I39" s="157"/>
      <c r="J39" s="157"/>
      <c r="K39" s="157"/>
      <c r="L39" s="157"/>
      <c r="M39" s="80"/>
      <c r="N39" s="80"/>
      <c r="O39" s="80"/>
      <c r="P39" s="80"/>
      <c r="Q39" s="80"/>
      <c r="R39" s="80"/>
      <c r="S39" s="80"/>
      <c r="T39" s="80"/>
      <c r="U39" s="80"/>
      <c r="V39" s="80"/>
      <c r="W39" s="80"/>
      <c r="X39" s="80"/>
      <c r="Y39" s="80"/>
      <c r="Z39" s="80"/>
      <c r="AA39" s="80"/>
    </row>
    <row r="40" spans="1:27" ht="15.95" customHeight="1" x14ac:dyDescent="0.25">
      <c r="A40" s="156" t="s">
        <v>447</v>
      </c>
      <c r="B40" s="156"/>
      <c r="C40" s="156"/>
      <c r="D40" s="156"/>
      <c r="E40" s="156"/>
      <c r="F40" s="156"/>
      <c r="G40" s="157">
        <v>0.35455681999999999</v>
      </c>
      <c r="H40" s="157"/>
      <c r="I40" s="157"/>
      <c r="J40" s="157"/>
      <c r="K40" s="157"/>
      <c r="L40" s="157"/>
      <c r="M40" s="80"/>
      <c r="N40" s="80"/>
      <c r="O40" s="80"/>
      <c r="P40" s="80"/>
      <c r="Q40" s="80"/>
      <c r="R40" s="80"/>
      <c r="S40" s="80"/>
      <c r="T40" s="80"/>
      <c r="U40" s="80"/>
      <c r="V40" s="80"/>
      <c r="W40" s="80"/>
      <c r="X40" s="80"/>
      <c r="Y40" s="80"/>
      <c r="Z40" s="80"/>
      <c r="AA40" s="80"/>
    </row>
    <row r="41" spans="1:27" ht="35.25" customHeight="1" x14ac:dyDescent="0.25">
      <c r="A41" s="160" t="s">
        <v>513</v>
      </c>
      <c r="B41" s="160"/>
      <c r="C41" s="160"/>
      <c r="D41" s="160"/>
      <c r="E41" s="160"/>
      <c r="F41" s="160"/>
      <c r="G41" s="169" t="s">
        <v>616</v>
      </c>
      <c r="H41" s="169"/>
      <c r="I41" s="169"/>
      <c r="J41" s="169"/>
      <c r="K41" s="169"/>
      <c r="L41" s="169"/>
      <c r="M41" s="80"/>
      <c r="N41" s="80"/>
      <c r="O41" s="80"/>
      <c r="P41" s="80"/>
      <c r="Q41" s="80"/>
      <c r="R41" s="80"/>
      <c r="S41" s="80"/>
      <c r="T41" s="80"/>
      <c r="U41" s="80"/>
      <c r="V41" s="80"/>
      <c r="W41" s="80"/>
      <c r="X41" s="80"/>
      <c r="Y41" s="80"/>
      <c r="Z41" s="80"/>
      <c r="AA41" s="80"/>
    </row>
    <row r="42" spans="1:27" ht="15.95" customHeight="1" x14ac:dyDescent="0.25">
      <c r="A42" s="156" t="s">
        <v>514</v>
      </c>
      <c r="B42" s="156"/>
      <c r="C42" s="156"/>
      <c r="D42" s="156"/>
      <c r="E42" s="156"/>
      <c r="F42" s="156"/>
      <c r="G42" s="157">
        <v>9.0345990000000001E-2</v>
      </c>
      <c r="H42" s="157"/>
      <c r="I42" s="157"/>
      <c r="J42" s="157"/>
      <c r="K42" s="157"/>
      <c r="L42" s="157"/>
      <c r="M42" s="80"/>
      <c r="N42" s="80"/>
      <c r="O42" s="80"/>
      <c r="P42" s="80"/>
      <c r="Q42" s="80"/>
      <c r="R42" s="80"/>
      <c r="S42" s="80"/>
      <c r="T42" s="80"/>
      <c r="U42" s="80"/>
      <c r="V42" s="80"/>
      <c r="W42" s="80"/>
      <c r="X42" s="80"/>
      <c r="Y42" s="80"/>
      <c r="Z42" s="80"/>
      <c r="AA42" s="80"/>
    </row>
    <row r="43" spans="1:27" ht="15.95" customHeight="1" x14ac:dyDescent="0.25">
      <c r="A43" s="156" t="s">
        <v>445</v>
      </c>
      <c r="B43" s="156"/>
      <c r="C43" s="156"/>
      <c r="D43" s="156"/>
      <c r="E43" s="156"/>
      <c r="F43" s="156"/>
      <c r="G43" s="170">
        <v>1.2999999999999999E-2</v>
      </c>
      <c r="H43" s="157"/>
      <c r="I43" s="157"/>
      <c r="J43" s="157"/>
      <c r="K43" s="157"/>
      <c r="L43" s="157"/>
      <c r="M43" s="80"/>
      <c r="N43" s="80"/>
      <c r="O43" s="80"/>
      <c r="P43" s="80"/>
      <c r="Q43" s="80"/>
      <c r="R43" s="80"/>
      <c r="S43" s="80"/>
      <c r="T43" s="80"/>
      <c r="U43" s="80"/>
      <c r="V43" s="80"/>
      <c r="W43" s="80"/>
      <c r="X43" s="80"/>
      <c r="Y43" s="80"/>
      <c r="Z43" s="80"/>
      <c r="AA43" s="80"/>
    </row>
    <row r="44" spans="1:27" ht="15.95" customHeight="1" x14ac:dyDescent="0.25">
      <c r="A44" s="156" t="s">
        <v>446</v>
      </c>
      <c r="B44" s="156"/>
      <c r="C44" s="156"/>
      <c r="D44" s="156"/>
      <c r="E44" s="156"/>
      <c r="F44" s="156"/>
      <c r="G44" s="157">
        <v>9.0345990000000001E-2</v>
      </c>
      <c r="H44" s="157"/>
      <c r="I44" s="157"/>
      <c r="J44" s="157"/>
      <c r="K44" s="157"/>
      <c r="L44" s="157"/>
      <c r="M44" s="80"/>
      <c r="N44" s="80"/>
      <c r="O44" s="80"/>
      <c r="P44" s="80"/>
      <c r="Q44" s="80"/>
      <c r="R44" s="80"/>
      <c r="S44" s="80"/>
      <c r="T44" s="80"/>
      <c r="U44" s="80"/>
      <c r="V44" s="80"/>
      <c r="W44" s="80"/>
      <c r="X44" s="80"/>
      <c r="Y44" s="80"/>
      <c r="Z44" s="80"/>
      <c r="AA44" s="80"/>
    </row>
    <row r="45" spans="1:27" ht="15.95" customHeight="1" x14ac:dyDescent="0.25">
      <c r="A45" s="156" t="s">
        <v>447</v>
      </c>
      <c r="B45" s="156"/>
      <c r="C45" s="156"/>
      <c r="D45" s="156"/>
      <c r="E45" s="156"/>
      <c r="F45" s="156"/>
      <c r="G45" s="157">
        <v>7.6564400000000005E-2</v>
      </c>
      <c r="H45" s="157"/>
      <c r="I45" s="157"/>
      <c r="J45" s="157"/>
      <c r="K45" s="157"/>
      <c r="L45" s="157"/>
      <c r="M45" s="80"/>
      <c r="N45" s="80"/>
      <c r="O45" s="80"/>
      <c r="P45" s="80"/>
      <c r="Q45" s="80"/>
      <c r="R45" s="80"/>
      <c r="S45" s="80"/>
      <c r="T45" s="80"/>
      <c r="U45" s="80"/>
      <c r="V45" s="80"/>
      <c r="W45" s="80"/>
      <c r="X45" s="80"/>
      <c r="Y45" s="80"/>
      <c r="Z45" s="80"/>
      <c r="AA45" s="80"/>
    </row>
    <row r="46" spans="1:27" s="66" customFormat="1" ht="22.5" customHeight="1" x14ac:dyDescent="0.25">
      <c r="A46" s="160" t="s">
        <v>522</v>
      </c>
      <c r="B46" s="160"/>
      <c r="C46" s="160"/>
      <c r="D46" s="160"/>
      <c r="E46" s="160"/>
      <c r="F46" s="160"/>
      <c r="G46" s="169" t="s">
        <v>523</v>
      </c>
      <c r="H46" s="169"/>
      <c r="I46" s="169"/>
      <c r="J46" s="169"/>
      <c r="K46" s="169"/>
      <c r="L46" s="169"/>
      <c r="M46" s="80"/>
      <c r="N46" s="80"/>
      <c r="O46" s="80"/>
      <c r="P46" s="80"/>
      <c r="Q46" s="80"/>
      <c r="R46" s="80"/>
      <c r="S46" s="80"/>
      <c r="T46" s="80"/>
      <c r="U46" s="80"/>
      <c r="V46" s="80"/>
      <c r="W46" s="80"/>
      <c r="X46" s="80"/>
      <c r="Y46" s="80"/>
      <c r="Z46" s="80"/>
      <c r="AA46" s="80"/>
    </row>
    <row r="47" spans="1:27" s="66" customFormat="1" ht="15.95" customHeight="1" x14ac:dyDescent="0.25">
      <c r="A47" s="156" t="s">
        <v>524</v>
      </c>
      <c r="B47" s="156"/>
      <c r="C47" s="156"/>
      <c r="D47" s="156"/>
      <c r="E47" s="156"/>
      <c r="F47" s="156"/>
      <c r="G47" s="157" t="s">
        <v>415</v>
      </c>
      <c r="H47" s="157"/>
      <c r="I47" s="157"/>
      <c r="J47" s="157"/>
      <c r="K47" s="157"/>
      <c r="L47" s="157"/>
      <c r="M47" s="80"/>
      <c r="N47" s="80"/>
      <c r="O47" s="80"/>
      <c r="P47" s="80"/>
      <c r="Q47" s="80"/>
      <c r="R47" s="80"/>
      <c r="S47" s="80"/>
      <c r="T47" s="80"/>
      <c r="U47" s="80"/>
      <c r="V47" s="80"/>
      <c r="W47" s="80"/>
      <c r="X47" s="80"/>
      <c r="Y47" s="80"/>
      <c r="Z47" s="80"/>
      <c r="AA47" s="80"/>
    </row>
    <row r="48" spans="1:27" s="66" customFormat="1" ht="15.95" customHeight="1" x14ac:dyDescent="0.25">
      <c r="A48" s="156" t="s">
        <v>445</v>
      </c>
      <c r="B48" s="156"/>
      <c r="C48" s="156"/>
      <c r="D48" s="156"/>
      <c r="E48" s="156"/>
      <c r="F48" s="156"/>
      <c r="G48" s="157" t="s">
        <v>415</v>
      </c>
      <c r="H48" s="157"/>
      <c r="I48" s="157"/>
      <c r="J48" s="157"/>
      <c r="K48" s="157"/>
      <c r="L48" s="157"/>
      <c r="M48" s="80"/>
      <c r="N48" s="80"/>
      <c r="O48" s="80"/>
      <c r="P48" s="80"/>
      <c r="Q48" s="80"/>
      <c r="R48" s="80"/>
      <c r="S48" s="80"/>
      <c r="T48" s="80"/>
      <c r="U48" s="80"/>
      <c r="V48" s="80"/>
      <c r="W48" s="80"/>
      <c r="X48" s="80"/>
      <c r="Y48" s="80"/>
      <c r="Z48" s="80"/>
      <c r="AA48" s="80"/>
    </row>
    <row r="49" spans="1:27" s="66" customFormat="1" ht="15.95" customHeight="1" x14ac:dyDescent="0.25">
      <c r="A49" s="156" t="s">
        <v>446</v>
      </c>
      <c r="B49" s="156"/>
      <c r="C49" s="156"/>
      <c r="D49" s="156"/>
      <c r="E49" s="156"/>
      <c r="F49" s="156"/>
      <c r="G49" s="157">
        <v>0.24229727000000001</v>
      </c>
      <c r="H49" s="157"/>
      <c r="I49" s="157"/>
      <c r="J49" s="157"/>
      <c r="K49" s="157"/>
      <c r="L49" s="157"/>
      <c r="M49" s="80"/>
      <c r="N49" s="80"/>
      <c r="O49" s="80"/>
      <c r="P49" s="80"/>
      <c r="Q49" s="80"/>
      <c r="R49" s="80"/>
      <c r="S49" s="80"/>
      <c r="T49" s="80"/>
      <c r="U49" s="80"/>
      <c r="V49" s="80"/>
      <c r="W49" s="80"/>
      <c r="X49" s="80"/>
      <c r="Y49" s="80"/>
      <c r="Z49" s="80"/>
      <c r="AA49" s="80"/>
    </row>
    <row r="50" spans="1:27" s="66" customFormat="1" ht="15.95" customHeight="1" x14ac:dyDescent="0.25">
      <c r="A50" s="156" t="s">
        <v>447</v>
      </c>
      <c r="B50" s="156"/>
      <c r="C50" s="156"/>
      <c r="D50" s="156"/>
      <c r="E50" s="156"/>
      <c r="F50" s="156"/>
      <c r="G50" s="157">
        <v>0.24229727000000001</v>
      </c>
      <c r="H50" s="157"/>
      <c r="I50" s="157"/>
      <c r="J50" s="157"/>
      <c r="K50" s="157"/>
      <c r="L50" s="157"/>
      <c r="M50" s="80"/>
      <c r="N50" s="80"/>
      <c r="O50" s="80"/>
      <c r="P50" s="80"/>
      <c r="Q50" s="80"/>
      <c r="R50" s="80"/>
      <c r="S50" s="80"/>
      <c r="T50" s="80"/>
      <c r="U50" s="80"/>
      <c r="V50" s="80"/>
      <c r="W50" s="80"/>
      <c r="X50" s="80"/>
      <c r="Y50" s="80"/>
      <c r="Z50" s="80"/>
      <c r="AA50" s="80"/>
    </row>
    <row r="51" spans="1:27" s="66" customFormat="1" ht="15.95" customHeight="1" x14ac:dyDescent="0.25">
      <c r="A51" s="160" t="s">
        <v>522</v>
      </c>
      <c r="B51" s="160"/>
      <c r="C51" s="160"/>
      <c r="D51" s="160"/>
      <c r="E51" s="160"/>
      <c r="F51" s="160"/>
      <c r="G51" s="169" t="s">
        <v>525</v>
      </c>
      <c r="H51" s="169"/>
      <c r="I51" s="169"/>
      <c r="J51" s="169"/>
      <c r="K51" s="169"/>
      <c r="L51" s="169"/>
      <c r="M51" s="80"/>
      <c r="N51" s="80"/>
      <c r="O51" s="80"/>
      <c r="P51" s="80"/>
      <c r="Q51" s="80"/>
      <c r="R51" s="80"/>
      <c r="S51" s="80"/>
      <c r="T51" s="80"/>
      <c r="U51" s="80"/>
      <c r="V51" s="80"/>
      <c r="W51" s="80"/>
      <c r="X51" s="80"/>
      <c r="Y51" s="80"/>
      <c r="Z51" s="80"/>
      <c r="AA51" s="80"/>
    </row>
    <row r="52" spans="1:27" s="66" customFormat="1" ht="15.95" customHeight="1" x14ac:dyDescent="0.25">
      <c r="A52" s="156" t="s">
        <v>524</v>
      </c>
      <c r="B52" s="156"/>
      <c r="C52" s="156"/>
      <c r="D52" s="156"/>
      <c r="E52" s="156"/>
      <c r="F52" s="156"/>
      <c r="G52" s="157" t="s">
        <v>415</v>
      </c>
      <c r="H52" s="157"/>
      <c r="I52" s="157"/>
      <c r="J52" s="157"/>
      <c r="K52" s="157"/>
      <c r="L52" s="157"/>
      <c r="M52" s="80"/>
      <c r="N52" s="80"/>
      <c r="O52" s="80"/>
      <c r="P52" s="80"/>
      <c r="Q52" s="80"/>
      <c r="R52" s="80"/>
      <c r="S52" s="80"/>
      <c r="T52" s="80"/>
      <c r="U52" s="80"/>
      <c r="V52" s="80"/>
      <c r="W52" s="80"/>
      <c r="X52" s="80"/>
      <c r="Y52" s="80"/>
      <c r="Z52" s="80"/>
      <c r="AA52" s="80"/>
    </row>
    <row r="53" spans="1:27" s="66" customFormat="1" ht="15.95" customHeight="1" x14ac:dyDescent="0.25">
      <c r="A53" s="156" t="s">
        <v>445</v>
      </c>
      <c r="B53" s="156"/>
      <c r="C53" s="156"/>
      <c r="D53" s="156"/>
      <c r="E53" s="156"/>
      <c r="F53" s="156"/>
      <c r="G53" s="157" t="s">
        <v>415</v>
      </c>
      <c r="H53" s="157"/>
      <c r="I53" s="157"/>
      <c r="J53" s="157"/>
      <c r="K53" s="157"/>
      <c r="L53" s="157"/>
      <c r="M53" s="80"/>
      <c r="N53" s="80"/>
      <c r="O53" s="80"/>
      <c r="P53" s="80"/>
      <c r="Q53" s="80"/>
      <c r="R53" s="80"/>
      <c r="S53" s="80"/>
      <c r="T53" s="80"/>
      <c r="U53" s="80"/>
      <c r="V53" s="80"/>
      <c r="W53" s="80"/>
      <c r="X53" s="80"/>
      <c r="Y53" s="80"/>
      <c r="Z53" s="80"/>
      <c r="AA53" s="80"/>
    </row>
    <row r="54" spans="1:27" s="66" customFormat="1" ht="15.95" customHeight="1" x14ac:dyDescent="0.25">
      <c r="A54" s="156" t="s">
        <v>446</v>
      </c>
      <c r="B54" s="156"/>
      <c r="C54" s="156"/>
      <c r="D54" s="156"/>
      <c r="E54" s="156"/>
      <c r="F54" s="156"/>
      <c r="G54" s="157">
        <v>5.122169E-2</v>
      </c>
      <c r="H54" s="157"/>
      <c r="I54" s="157"/>
      <c r="J54" s="157"/>
      <c r="K54" s="157"/>
      <c r="L54" s="157"/>
      <c r="M54" s="80"/>
      <c r="N54" s="80"/>
      <c r="O54" s="80"/>
      <c r="P54" s="80"/>
      <c r="Q54" s="80"/>
      <c r="R54" s="80"/>
      <c r="S54" s="80"/>
      <c r="T54" s="80"/>
      <c r="U54" s="80"/>
      <c r="V54" s="80"/>
      <c r="W54" s="80"/>
      <c r="X54" s="80"/>
      <c r="Y54" s="80"/>
      <c r="Z54" s="80"/>
      <c r="AA54" s="80"/>
    </row>
    <row r="55" spans="1:27" s="66" customFormat="1" ht="15.95" customHeight="1" x14ac:dyDescent="0.25">
      <c r="A55" s="156" t="s">
        <v>447</v>
      </c>
      <c r="B55" s="156"/>
      <c r="C55" s="156"/>
      <c r="D55" s="156"/>
      <c r="E55" s="156"/>
      <c r="F55" s="156"/>
      <c r="G55" s="157">
        <v>5.122169E-2</v>
      </c>
      <c r="H55" s="157"/>
      <c r="I55" s="157"/>
      <c r="J55" s="157"/>
      <c r="K55" s="157"/>
      <c r="L55" s="157"/>
      <c r="M55" s="80"/>
      <c r="N55" s="80"/>
      <c r="O55" s="80"/>
      <c r="P55" s="80"/>
      <c r="Q55" s="80"/>
      <c r="R55" s="80"/>
      <c r="S55" s="80"/>
      <c r="T55" s="80"/>
      <c r="U55" s="80"/>
      <c r="V55" s="80"/>
      <c r="W55" s="80"/>
      <c r="X55" s="80"/>
      <c r="Y55" s="80"/>
      <c r="Z55" s="80"/>
      <c r="AA55" s="80"/>
    </row>
    <row r="56" spans="1:27" s="66" customFormat="1" ht="34.5" customHeight="1" x14ac:dyDescent="0.25">
      <c r="A56" s="160" t="s">
        <v>522</v>
      </c>
      <c r="B56" s="160"/>
      <c r="C56" s="160"/>
      <c r="D56" s="160"/>
      <c r="E56" s="160"/>
      <c r="F56" s="160"/>
      <c r="G56" s="169" t="s">
        <v>526</v>
      </c>
      <c r="H56" s="169"/>
      <c r="I56" s="169"/>
      <c r="J56" s="169"/>
      <c r="K56" s="169"/>
      <c r="L56" s="169"/>
      <c r="M56" s="80"/>
      <c r="N56" s="80"/>
      <c r="O56" s="80"/>
      <c r="P56" s="80"/>
      <c r="Q56" s="80"/>
      <c r="R56" s="80"/>
      <c r="S56" s="80"/>
      <c r="T56" s="80"/>
      <c r="U56" s="80"/>
      <c r="V56" s="80"/>
      <c r="W56" s="80"/>
      <c r="X56" s="80"/>
      <c r="Y56" s="80"/>
      <c r="Z56" s="80"/>
      <c r="AA56" s="80"/>
    </row>
    <row r="57" spans="1:27" s="66" customFormat="1" ht="15.95" customHeight="1" x14ac:dyDescent="0.25">
      <c r="A57" s="156" t="s">
        <v>524</v>
      </c>
      <c r="B57" s="156"/>
      <c r="C57" s="156"/>
      <c r="D57" s="156"/>
      <c r="E57" s="156"/>
      <c r="F57" s="156"/>
      <c r="G57" s="157" t="s">
        <v>415</v>
      </c>
      <c r="H57" s="157"/>
      <c r="I57" s="157"/>
      <c r="J57" s="157"/>
      <c r="K57" s="157"/>
      <c r="L57" s="157"/>
      <c r="M57" s="80"/>
      <c r="N57" s="80"/>
      <c r="O57" s="80"/>
      <c r="P57" s="80"/>
      <c r="Q57" s="80"/>
      <c r="R57" s="80"/>
      <c r="S57" s="80"/>
      <c r="T57" s="80"/>
      <c r="U57" s="80"/>
      <c r="V57" s="80"/>
      <c r="W57" s="80"/>
      <c r="X57" s="80"/>
      <c r="Y57" s="80"/>
      <c r="Z57" s="80"/>
      <c r="AA57" s="80"/>
    </row>
    <row r="58" spans="1:27" s="66" customFormat="1" ht="15.95" customHeight="1" x14ac:dyDescent="0.25">
      <c r="A58" s="156" t="s">
        <v>445</v>
      </c>
      <c r="B58" s="156"/>
      <c r="C58" s="156"/>
      <c r="D58" s="156"/>
      <c r="E58" s="156"/>
      <c r="F58" s="156"/>
      <c r="G58" s="157" t="s">
        <v>415</v>
      </c>
      <c r="H58" s="157"/>
      <c r="I58" s="157"/>
      <c r="J58" s="157"/>
      <c r="K58" s="157"/>
      <c r="L58" s="157"/>
      <c r="M58" s="80"/>
      <c r="N58" s="80"/>
      <c r="O58" s="80"/>
      <c r="P58" s="80"/>
      <c r="Q58" s="80"/>
      <c r="R58" s="80"/>
      <c r="S58" s="80"/>
      <c r="T58" s="80"/>
      <c r="U58" s="80"/>
      <c r="V58" s="80"/>
      <c r="W58" s="80"/>
      <c r="X58" s="80"/>
      <c r="Y58" s="80"/>
      <c r="Z58" s="80"/>
      <c r="AA58" s="80"/>
    </row>
    <row r="59" spans="1:27" s="66" customFormat="1" ht="15.95" customHeight="1" x14ac:dyDescent="0.25">
      <c r="A59" s="156" t="s">
        <v>446</v>
      </c>
      <c r="B59" s="156"/>
      <c r="C59" s="156"/>
      <c r="D59" s="156"/>
      <c r="E59" s="156"/>
      <c r="F59" s="156"/>
      <c r="G59" s="157">
        <v>1.410546E-2</v>
      </c>
      <c r="H59" s="157"/>
      <c r="I59" s="157"/>
      <c r="J59" s="157"/>
      <c r="K59" s="157"/>
      <c r="L59" s="157"/>
      <c r="M59" s="80"/>
      <c r="N59" s="80"/>
      <c r="O59" s="80"/>
      <c r="P59" s="80"/>
      <c r="Q59" s="80"/>
      <c r="R59" s="80"/>
      <c r="S59" s="80"/>
      <c r="T59" s="80"/>
      <c r="U59" s="80"/>
      <c r="V59" s="80"/>
      <c r="W59" s="80"/>
      <c r="X59" s="80"/>
      <c r="Y59" s="80"/>
      <c r="Z59" s="80"/>
      <c r="AA59" s="80"/>
    </row>
    <row r="60" spans="1:27" s="66" customFormat="1" ht="15.95" customHeight="1" x14ac:dyDescent="0.25">
      <c r="A60" s="156" t="s">
        <v>447</v>
      </c>
      <c r="B60" s="156"/>
      <c r="C60" s="156"/>
      <c r="D60" s="156"/>
      <c r="E60" s="156"/>
      <c r="F60" s="156"/>
      <c r="G60" s="157">
        <v>1.410546E-2</v>
      </c>
      <c r="H60" s="157"/>
      <c r="I60" s="157"/>
      <c r="J60" s="157"/>
      <c r="K60" s="157"/>
      <c r="L60" s="157"/>
      <c r="M60" s="80"/>
      <c r="N60" s="80"/>
      <c r="O60" s="80"/>
      <c r="P60" s="80"/>
      <c r="Q60" s="80"/>
      <c r="R60" s="80"/>
      <c r="S60" s="80"/>
      <c r="T60" s="80"/>
      <c r="U60" s="80"/>
      <c r="V60" s="80"/>
      <c r="W60" s="80"/>
      <c r="X60" s="80"/>
      <c r="Y60" s="80"/>
      <c r="Z60" s="80"/>
      <c r="AA60" s="80"/>
    </row>
    <row r="61" spans="1:27" ht="29.1" customHeight="1" x14ac:dyDescent="0.25">
      <c r="A61" s="160" t="s">
        <v>390</v>
      </c>
      <c r="B61" s="160"/>
      <c r="C61" s="160"/>
      <c r="D61" s="160"/>
      <c r="E61" s="160"/>
      <c r="F61" s="160"/>
      <c r="G61" s="177">
        <f>G34/G31</f>
        <v>6.3894495008588972E-2</v>
      </c>
      <c r="H61" s="177"/>
      <c r="I61" s="177"/>
      <c r="J61" s="177"/>
      <c r="K61" s="177"/>
      <c r="L61" s="177"/>
      <c r="M61" s="80"/>
      <c r="N61" s="80"/>
      <c r="O61" s="80"/>
      <c r="P61" s="80"/>
      <c r="Q61" s="80"/>
      <c r="R61" s="80"/>
      <c r="S61" s="80"/>
      <c r="T61" s="80"/>
      <c r="U61" s="80"/>
      <c r="V61" s="80"/>
      <c r="W61" s="80"/>
      <c r="X61" s="80"/>
      <c r="Y61" s="80"/>
      <c r="Z61" s="80"/>
      <c r="AA61" s="80"/>
    </row>
    <row r="62" spans="1:27" ht="15.95" customHeight="1" x14ac:dyDescent="0.25">
      <c r="A62" s="156" t="s">
        <v>389</v>
      </c>
      <c r="B62" s="156"/>
      <c r="C62" s="156"/>
      <c r="D62" s="156"/>
      <c r="E62" s="156"/>
      <c r="F62" s="156"/>
      <c r="G62" s="170"/>
      <c r="H62" s="170"/>
      <c r="I62" s="170"/>
      <c r="J62" s="170"/>
      <c r="K62" s="170"/>
      <c r="L62" s="170"/>
      <c r="M62" s="80"/>
      <c r="N62" s="80"/>
      <c r="O62" s="80"/>
      <c r="P62" s="80"/>
      <c r="Q62" s="80"/>
      <c r="R62" s="80"/>
      <c r="S62" s="80"/>
      <c r="T62" s="80"/>
      <c r="U62" s="80"/>
      <c r="V62" s="80"/>
      <c r="W62" s="80"/>
      <c r="X62" s="80"/>
      <c r="Y62" s="80"/>
      <c r="Z62" s="80"/>
      <c r="AA62" s="80"/>
    </row>
    <row r="63" spans="1:27" ht="15.95" customHeight="1" x14ac:dyDescent="0.25">
      <c r="A63" s="156" t="s">
        <v>617</v>
      </c>
      <c r="B63" s="156"/>
      <c r="C63" s="156"/>
      <c r="D63" s="156"/>
      <c r="E63" s="156"/>
      <c r="F63" s="156"/>
      <c r="G63" s="170">
        <f>G61-G65</f>
        <v>1.7594495008588971E-2</v>
      </c>
      <c r="H63" s="170"/>
      <c r="I63" s="170"/>
      <c r="J63" s="170"/>
      <c r="K63" s="170"/>
      <c r="L63" s="170"/>
      <c r="M63" s="80"/>
      <c r="N63" s="80"/>
      <c r="O63" s="80"/>
      <c r="P63" s="80"/>
      <c r="Q63" s="80"/>
      <c r="R63" s="80"/>
      <c r="S63" s="80"/>
      <c r="T63" s="80"/>
      <c r="U63" s="80"/>
      <c r="V63" s="80"/>
      <c r="W63" s="80"/>
      <c r="X63" s="80"/>
      <c r="Y63" s="80"/>
      <c r="Z63" s="80"/>
      <c r="AA63" s="80"/>
    </row>
    <row r="64" spans="1:27" ht="15.95" customHeight="1" x14ac:dyDescent="0.25">
      <c r="A64" s="156" t="s">
        <v>618</v>
      </c>
      <c r="B64" s="156"/>
      <c r="C64" s="156"/>
      <c r="D64" s="156"/>
      <c r="E64" s="156"/>
      <c r="F64" s="156"/>
      <c r="G64" s="178">
        <v>0</v>
      </c>
      <c r="H64" s="170"/>
      <c r="I64" s="170"/>
      <c r="J64" s="170"/>
      <c r="K64" s="170"/>
      <c r="L64" s="170"/>
      <c r="M64" s="80"/>
      <c r="N64" s="80"/>
      <c r="O64" s="80"/>
      <c r="P64" s="80"/>
      <c r="Q64" s="80"/>
      <c r="R64" s="80"/>
      <c r="S64" s="80"/>
      <c r="T64" s="80"/>
      <c r="U64" s="80"/>
      <c r="V64" s="80"/>
      <c r="W64" s="80"/>
      <c r="X64" s="80"/>
      <c r="Y64" s="80"/>
      <c r="Z64" s="80"/>
      <c r="AA64" s="80"/>
    </row>
    <row r="65" spans="1:27" ht="15.95" customHeight="1" x14ac:dyDescent="0.25">
      <c r="A65" s="156" t="s">
        <v>619</v>
      </c>
      <c r="B65" s="156"/>
      <c r="C65" s="156"/>
      <c r="D65" s="156"/>
      <c r="E65" s="156"/>
      <c r="F65" s="156"/>
      <c r="G65" s="170">
        <v>4.6300000000000001E-2</v>
      </c>
      <c r="H65" s="170"/>
      <c r="I65" s="170"/>
      <c r="J65" s="170"/>
      <c r="K65" s="170"/>
      <c r="L65" s="170"/>
      <c r="M65" s="80"/>
      <c r="N65" s="80"/>
      <c r="O65" s="80"/>
      <c r="P65" s="80"/>
      <c r="Q65" s="80"/>
      <c r="R65" s="80"/>
      <c r="S65" s="80"/>
      <c r="T65" s="80"/>
      <c r="U65" s="80"/>
      <c r="V65" s="80"/>
      <c r="W65" s="80"/>
      <c r="X65" s="80"/>
      <c r="Y65" s="80"/>
      <c r="Z65" s="80"/>
      <c r="AA65" s="80"/>
    </row>
    <row r="66" spans="1:27" ht="15.95" customHeight="1" x14ac:dyDescent="0.25">
      <c r="A66" s="160" t="s">
        <v>391</v>
      </c>
      <c r="B66" s="160"/>
      <c r="C66" s="160"/>
      <c r="D66" s="160"/>
      <c r="E66" s="160"/>
      <c r="F66" s="160"/>
      <c r="G66" s="170">
        <v>0.1081</v>
      </c>
      <c r="H66" s="157"/>
      <c r="I66" s="157"/>
      <c r="J66" s="157"/>
      <c r="K66" s="157"/>
      <c r="L66" s="157"/>
      <c r="M66" s="80"/>
      <c r="N66" s="80"/>
      <c r="O66" s="80"/>
      <c r="P66" s="80"/>
      <c r="Q66" s="80"/>
      <c r="R66" s="80"/>
      <c r="S66" s="80"/>
      <c r="T66" s="80"/>
      <c r="U66" s="80"/>
      <c r="V66" s="80"/>
      <c r="W66" s="80"/>
      <c r="X66" s="80"/>
      <c r="Y66" s="80"/>
      <c r="Z66" s="80"/>
      <c r="AA66" s="80"/>
    </row>
    <row r="67" spans="1:27" ht="15.95" customHeight="1" x14ac:dyDescent="0.25">
      <c r="A67" s="160" t="s">
        <v>392</v>
      </c>
      <c r="B67" s="160"/>
      <c r="C67" s="160"/>
      <c r="D67" s="160"/>
      <c r="E67" s="160"/>
      <c r="F67" s="160"/>
      <c r="G67" s="157">
        <v>0.75252722999999999</v>
      </c>
      <c r="H67" s="157"/>
      <c r="I67" s="157"/>
      <c r="J67" s="157"/>
      <c r="K67" s="157"/>
      <c r="L67" s="157"/>
      <c r="M67" s="80"/>
      <c r="N67" s="80"/>
      <c r="O67" s="80"/>
      <c r="P67" s="80"/>
      <c r="Q67" s="80"/>
      <c r="R67" s="80"/>
      <c r="S67" s="80"/>
      <c r="T67" s="80"/>
      <c r="U67" s="80"/>
      <c r="V67" s="80"/>
      <c r="W67" s="84">
        <f>G67-(G59+G54+G49+G44+G39)</f>
        <v>0</v>
      </c>
      <c r="X67" s="80"/>
      <c r="Y67" s="80"/>
      <c r="Z67" s="80"/>
      <c r="AA67" s="80"/>
    </row>
    <row r="68" spans="1:27" ht="15.95" customHeight="1" x14ac:dyDescent="0.25">
      <c r="A68" s="160" t="s">
        <v>393</v>
      </c>
      <c r="B68" s="160"/>
      <c r="C68" s="160"/>
      <c r="D68" s="160"/>
      <c r="E68" s="160"/>
      <c r="F68" s="160"/>
      <c r="G68" s="170">
        <v>0.1273</v>
      </c>
      <c r="H68" s="157"/>
      <c r="I68" s="157"/>
      <c r="J68" s="157"/>
      <c r="K68" s="157"/>
      <c r="L68" s="157"/>
      <c r="M68" s="80"/>
      <c r="N68" s="80"/>
      <c r="O68" s="80"/>
      <c r="P68" s="80"/>
      <c r="Q68" s="80"/>
      <c r="R68" s="80"/>
      <c r="S68" s="80"/>
      <c r="T68" s="80"/>
      <c r="U68" s="80"/>
      <c r="V68" s="80"/>
      <c r="W68" s="85"/>
      <c r="X68" s="80"/>
      <c r="Y68" s="80"/>
      <c r="Z68" s="80"/>
      <c r="AA68" s="80"/>
    </row>
    <row r="69" spans="1:27" ht="15.95" customHeight="1" x14ac:dyDescent="0.25">
      <c r="A69" s="160" t="s">
        <v>394</v>
      </c>
      <c r="B69" s="160"/>
      <c r="C69" s="160"/>
      <c r="D69" s="160"/>
      <c r="E69" s="160"/>
      <c r="F69" s="160"/>
      <c r="G69" s="157">
        <v>0.73874563999999998</v>
      </c>
      <c r="H69" s="157"/>
      <c r="I69" s="157"/>
      <c r="J69" s="157"/>
      <c r="K69" s="157"/>
      <c r="L69" s="157"/>
      <c r="M69" s="80"/>
      <c r="N69" s="80"/>
      <c r="O69" s="80"/>
      <c r="P69" s="80"/>
      <c r="Q69" s="80"/>
      <c r="R69" s="80"/>
      <c r="S69" s="80"/>
      <c r="T69" s="80"/>
      <c r="U69" s="80"/>
      <c r="V69" s="80"/>
      <c r="W69" s="84">
        <f>G69-(G60+G55+G50+G45+G40)</f>
        <v>0</v>
      </c>
      <c r="X69" s="80"/>
      <c r="Y69" s="80"/>
      <c r="Z69" s="80"/>
      <c r="AA69" s="80"/>
    </row>
    <row r="70" spans="1:27" ht="15.95" customHeight="1" x14ac:dyDescent="0.25">
      <c r="A70" s="160" t="s">
        <v>395</v>
      </c>
      <c r="B70" s="160"/>
      <c r="C70" s="160"/>
      <c r="D70" s="160"/>
      <c r="E70" s="160"/>
      <c r="F70" s="160"/>
      <c r="G70" s="157"/>
      <c r="H70" s="157"/>
      <c r="I70" s="157"/>
      <c r="J70" s="157"/>
      <c r="K70" s="157"/>
      <c r="L70" s="157"/>
      <c r="M70" s="80"/>
      <c r="N70" s="80"/>
      <c r="O70" s="80"/>
      <c r="P70" s="80"/>
      <c r="Q70" s="80"/>
      <c r="R70" s="80"/>
      <c r="S70" s="80"/>
      <c r="T70" s="80"/>
      <c r="U70" s="80"/>
      <c r="V70" s="80"/>
      <c r="W70" s="80"/>
      <c r="X70" s="80"/>
      <c r="Y70" s="80"/>
      <c r="Z70" s="80"/>
      <c r="AA70" s="80"/>
    </row>
    <row r="71" spans="1:27" ht="15.95" customHeight="1" x14ac:dyDescent="0.25">
      <c r="A71" s="161" t="s">
        <v>396</v>
      </c>
      <c r="B71" s="161"/>
      <c r="C71" s="161"/>
      <c r="D71" s="161"/>
      <c r="E71" s="161"/>
      <c r="F71" s="161"/>
      <c r="G71" s="157" t="s">
        <v>651</v>
      </c>
      <c r="H71" s="157"/>
      <c r="I71" s="157"/>
      <c r="J71" s="157"/>
      <c r="K71" s="157"/>
      <c r="L71" s="157"/>
      <c r="M71" s="80"/>
      <c r="N71" s="80"/>
      <c r="O71" s="80"/>
      <c r="P71" s="80"/>
      <c r="Q71" s="80"/>
      <c r="R71" s="80"/>
      <c r="S71" s="80"/>
      <c r="T71" s="80"/>
      <c r="U71" s="80"/>
      <c r="V71" s="80"/>
      <c r="W71" s="80"/>
      <c r="X71" s="80"/>
      <c r="Y71" s="80"/>
      <c r="Z71" s="80"/>
      <c r="AA71" s="80"/>
    </row>
    <row r="72" spans="1:27" ht="37.5" customHeight="1" x14ac:dyDescent="0.25">
      <c r="A72" s="158" t="s">
        <v>397</v>
      </c>
      <c r="B72" s="158"/>
      <c r="C72" s="158"/>
      <c r="D72" s="158"/>
      <c r="E72" s="158"/>
      <c r="F72" s="158"/>
      <c r="G72" s="157" t="s">
        <v>620</v>
      </c>
      <c r="H72" s="157"/>
      <c r="I72" s="157"/>
      <c r="J72" s="157"/>
      <c r="K72" s="157"/>
      <c r="L72" s="157"/>
      <c r="M72" s="80"/>
      <c r="N72" s="80"/>
      <c r="O72" s="80"/>
      <c r="P72" s="80"/>
      <c r="Q72" s="80"/>
      <c r="R72" s="80"/>
      <c r="S72" s="80"/>
      <c r="T72" s="80"/>
      <c r="U72" s="80"/>
      <c r="V72" s="80"/>
      <c r="W72" s="80"/>
      <c r="X72" s="80"/>
      <c r="Y72" s="80"/>
      <c r="Z72" s="80"/>
      <c r="AA72" s="80"/>
    </row>
    <row r="73" spans="1:27" ht="15.95" customHeight="1" x14ac:dyDescent="0.25">
      <c r="A73" s="158" t="s">
        <v>398</v>
      </c>
      <c r="B73" s="158"/>
      <c r="C73" s="158"/>
      <c r="D73" s="158"/>
      <c r="E73" s="158"/>
      <c r="F73" s="158"/>
      <c r="G73" s="157" t="s">
        <v>415</v>
      </c>
      <c r="H73" s="157"/>
      <c r="I73" s="157"/>
      <c r="J73" s="157"/>
      <c r="K73" s="157"/>
      <c r="L73" s="157"/>
      <c r="M73" s="80"/>
      <c r="N73" s="80"/>
      <c r="O73" s="80"/>
      <c r="P73" s="80"/>
      <c r="Q73" s="80"/>
      <c r="R73" s="80"/>
      <c r="S73" s="80"/>
      <c r="T73" s="80"/>
      <c r="U73" s="80"/>
      <c r="V73" s="80"/>
      <c r="W73" s="80"/>
      <c r="X73" s="80"/>
      <c r="Y73" s="80"/>
      <c r="Z73" s="80"/>
      <c r="AA73" s="80"/>
    </row>
    <row r="74" spans="1:27" ht="69" customHeight="1" x14ac:dyDescent="0.25">
      <c r="A74" s="158" t="s">
        <v>399</v>
      </c>
      <c r="B74" s="158"/>
      <c r="C74" s="158"/>
      <c r="D74" s="158"/>
      <c r="E74" s="158"/>
      <c r="F74" s="158"/>
      <c r="G74" s="157" t="s">
        <v>621</v>
      </c>
      <c r="H74" s="157"/>
      <c r="I74" s="157"/>
      <c r="J74" s="157"/>
      <c r="K74" s="157"/>
      <c r="L74" s="157"/>
      <c r="M74" s="80"/>
      <c r="N74" s="80"/>
      <c r="O74" s="80"/>
      <c r="P74" s="80"/>
      <c r="Q74" s="80"/>
      <c r="R74" s="80"/>
      <c r="S74" s="80"/>
      <c r="T74" s="80"/>
      <c r="U74" s="80"/>
      <c r="V74" s="80"/>
      <c r="W74" s="80"/>
      <c r="X74" s="80"/>
      <c r="Y74" s="80"/>
      <c r="Z74" s="80"/>
      <c r="AA74" s="80"/>
    </row>
    <row r="75" spans="1:27" ht="15.95" customHeight="1" x14ac:dyDescent="0.25">
      <c r="A75" s="159" t="s">
        <v>400</v>
      </c>
      <c r="B75" s="159"/>
      <c r="C75" s="159"/>
      <c r="D75" s="159"/>
      <c r="E75" s="159"/>
      <c r="F75" s="159"/>
      <c r="G75" s="157" t="s">
        <v>415</v>
      </c>
      <c r="H75" s="157"/>
      <c r="I75" s="157"/>
      <c r="J75" s="157"/>
      <c r="K75" s="157"/>
      <c r="L75" s="157"/>
      <c r="M75" s="80"/>
      <c r="N75" s="80"/>
      <c r="O75" s="80"/>
      <c r="P75" s="80"/>
      <c r="Q75" s="80"/>
      <c r="R75" s="80"/>
      <c r="S75" s="80"/>
      <c r="T75" s="80"/>
      <c r="U75" s="80"/>
      <c r="V75" s="80"/>
      <c r="W75" s="80"/>
      <c r="X75" s="80"/>
      <c r="Y75" s="80"/>
      <c r="Z75" s="80"/>
      <c r="AA75" s="80"/>
    </row>
    <row r="76" spans="1:27" ht="29.1" customHeight="1" x14ac:dyDescent="0.25">
      <c r="A76" s="156" t="s">
        <v>401</v>
      </c>
      <c r="B76" s="156"/>
      <c r="C76" s="156"/>
      <c r="D76" s="156"/>
      <c r="E76" s="156"/>
      <c r="F76" s="156"/>
      <c r="G76" s="157" t="s">
        <v>415</v>
      </c>
      <c r="H76" s="157"/>
      <c r="I76" s="157"/>
      <c r="J76" s="157"/>
      <c r="K76" s="157"/>
      <c r="L76" s="157"/>
      <c r="M76" s="80"/>
      <c r="N76" s="80"/>
      <c r="O76" s="80"/>
      <c r="P76" s="80"/>
      <c r="Q76" s="80"/>
      <c r="R76" s="80"/>
      <c r="S76" s="80"/>
      <c r="T76" s="80"/>
      <c r="U76" s="80"/>
      <c r="V76" s="80"/>
      <c r="W76" s="80"/>
      <c r="X76" s="80"/>
      <c r="Y76" s="80"/>
      <c r="Z76" s="80"/>
      <c r="AA76" s="80"/>
    </row>
    <row r="77" spans="1:27" ht="29.1" customHeight="1" x14ac:dyDescent="0.25">
      <c r="A77" s="160" t="s">
        <v>402</v>
      </c>
      <c r="B77" s="160"/>
      <c r="C77" s="160"/>
      <c r="D77" s="160"/>
      <c r="E77" s="160"/>
      <c r="F77" s="160"/>
      <c r="G77" s="157" t="s">
        <v>415</v>
      </c>
      <c r="H77" s="157"/>
      <c r="I77" s="157"/>
      <c r="J77" s="157"/>
      <c r="K77" s="157"/>
      <c r="L77" s="157"/>
      <c r="M77" s="80"/>
      <c r="N77" s="80"/>
      <c r="O77" s="80"/>
      <c r="P77" s="80"/>
      <c r="Q77" s="80"/>
      <c r="R77" s="80"/>
      <c r="S77" s="80"/>
      <c r="T77" s="80"/>
      <c r="U77" s="80"/>
      <c r="V77" s="80"/>
      <c r="W77" s="80"/>
      <c r="X77" s="80"/>
      <c r="Y77" s="80"/>
      <c r="Z77" s="80"/>
      <c r="AA77" s="80"/>
    </row>
    <row r="78" spans="1:27" ht="15.95" customHeight="1" x14ac:dyDescent="0.25">
      <c r="A78" s="156" t="s">
        <v>389</v>
      </c>
      <c r="B78" s="156"/>
      <c r="C78" s="156"/>
      <c r="D78" s="156"/>
      <c r="E78" s="156"/>
      <c r="F78" s="156"/>
      <c r="G78" s="157"/>
      <c r="H78" s="157"/>
      <c r="I78" s="157"/>
      <c r="J78" s="157"/>
      <c r="K78" s="157"/>
      <c r="L78" s="157"/>
      <c r="M78" s="80"/>
      <c r="N78" s="80"/>
      <c r="O78" s="80"/>
      <c r="P78" s="80"/>
      <c r="Q78" s="80"/>
      <c r="R78" s="80"/>
      <c r="S78" s="80"/>
      <c r="T78" s="80"/>
      <c r="U78" s="80"/>
      <c r="V78" s="80"/>
      <c r="W78" s="80"/>
      <c r="X78" s="80"/>
      <c r="Y78" s="80"/>
      <c r="Z78" s="80"/>
      <c r="AA78" s="80"/>
    </row>
    <row r="79" spans="1:27" ht="15.95" customHeight="1" x14ac:dyDescent="0.25">
      <c r="A79" s="156" t="s">
        <v>622</v>
      </c>
      <c r="B79" s="156"/>
      <c r="C79" s="156"/>
      <c r="D79" s="156"/>
      <c r="E79" s="156"/>
      <c r="F79" s="156"/>
      <c r="G79" s="157" t="s">
        <v>415</v>
      </c>
      <c r="H79" s="157"/>
      <c r="I79" s="157"/>
      <c r="J79" s="157"/>
      <c r="K79" s="157"/>
      <c r="L79" s="157"/>
      <c r="M79" s="80"/>
      <c r="N79" s="80"/>
      <c r="O79" s="80"/>
      <c r="P79" s="80"/>
      <c r="Q79" s="80"/>
      <c r="R79" s="80"/>
      <c r="S79" s="80"/>
      <c r="T79" s="80"/>
      <c r="U79" s="80"/>
      <c r="V79" s="80"/>
      <c r="W79" s="80"/>
      <c r="X79" s="80"/>
      <c r="Y79" s="80"/>
      <c r="Z79" s="80"/>
      <c r="AA79" s="80"/>
    </row>
    <row r="80" spans="1:27" ht="15.95" customHeight="1" x14ac:dyDescent="0.25">
      <c r="A80" s="156" t="s">
        <v>623</v>
      </c>
      <c r="B80" s="156"/>
      <c r="C80" s="156"/>
      <c r="D80" s="156"/>
      <c r="E80" s="156"/>
      <c r="F80" s="156"/>
      <c r="G80" s="157" t="s">
        <v>415</v>
      </c>
      <c r="H80" s="157"/>
      <c r="I80" s="157"/>
      <c r="J80" s="157"/>
      <c r="K80" s="157"/>
      <c r="L80" s="157"/>
      <c r="M80" s="80"/>
      <c r="N80" s="80"/>
      <c r="O80" s="80"/>
      <c r="P80" s="80"/>
      <c r="Q80" s="80"/>
      <c r="R80" s="80"/>
      <c r="S80" s="80"/>
      <c r="T80" s="80"/>
      <c r="U80" s="80"/>
      <c r="V80" s="80"/>
      <c r="W80" s="80"/>
      <c r="X80" s="80"/>
      <c r="Y80" s="80"/>
      <c r="Z80" s="80"/>
      <c r="AA80" s="80"/>
    </row>
    <row r="81" spans="1:27" ht="15.95" customHeight="1" x14ac:dyDescent="0.25">
      <c r="A81" s="160" t="s">
        <v>403</v>
      </c>
      <c r="B81" s="160"/>
      <c r="C81" s="160"/>
      <c r="D81" s="160"/>
      <c r="E81" s="160"/>
      <c r="F81" s="160"/>
      <c r="G81" s="157" t="s">
        <v>415</v>
      </c>
      <c r="H81" s="157"/>
      <c r="I81" s="157"/>
      <c r="J81" s="157"/>
      <c r="K81" s="157"/>
      <c r="L81" s="157"/>
      <c r="M81" s="80"/>
      <c r="N81" s="80"/>
      <c r="O81" s="80"/>
      <c r="P81" s="80"/>
      <c r="Q81" s="80"/>
      <c r="R81" s="80"/>
      <c r="S81" s="80"/>
      <c r="T81" s="80"/>
      <c r="U81" s="80"/>
      <c r="V81" s="80"/>
      <c r="W81" s="80"/>
      <c r="X81" s="80"/>
      <c r="Y81" s="80"/>
      <c r="Z81" s="80"/>
      <c r="AA81" s="80"/>
    </row>
    <row r="82" spans="1:27" ht="15.95" customHeight="1" x14ac:dyDescent="0.25">
      <c r="A82" s="160" t="s">
        <v>404</v>
      </c>
      <c r="B82" s="160"/>
      <c r="C82" s="160"/>
      <c r="D82" s="160"/>
      <c r="E82" s="160"/>
      <c r="F82" s="160"/>
      <c r="G82" s="157" t="s">
        <v>415</v>
      </c>
      <c r="H82" s="157"/>
      <c r="I82" s="157"/>
      <c r="J82" s="157"/>
      <c r="K82" s="157"/>
      <c r="L82" s="157"/>
      <c r="M82" s="80"/>
      <c r="N82" s="80"/>
      <c r="O82" s="80"/>
      <c r="P82" s="80"/>
      <c r="Q82" s="80"/>
      <c r="R82" s="80"/>
      <c r="S82" s="80"/>
      <c r="T82" s="80"/>
      <c r="U82" s="80"/>
      <c r="V82" s="80"/>
      <c r="W82" s="80"/>
      <c r="X82" s="80"/>
      <c r="Y82" s="80"/>
      <c r="Z82" s="80"/>
      <c r="AA82" s="80"/>
    </row>
    <row r="83" spans="1:27" ht="15.95" customHeight="1" x14ac:dyDescent="0.25">
      <c r="A83" s="161" t="s">
        <v>624</v>
      </c>
      <c r="B83" s="161"/>
      <c r="C83" s="161"/>
      <c r="D83" s="161"/>
      <c r="E83" s="161"/>
      <c r="F83" s="161"/>
      <c r="G83" s="157" t="s">
        <v>415</v>
      </c>
      <c r="H83" s="157"/>
      <c r="I83" s="157"/>
      <c r="J83" s="157"/>
      <c r="K83" s="157"/>
      <c r="L83" s="157"/>
      <c r="M83" s="80"/>
      <c r="N83" s="80"/>
      <c r="O83" s="80"/>
      <c r="P83" s="80"/>
      <c r="Q83" s="80"/>
      <c r="R83" s="80"/>
      <c r="S83" s="80"/>
      <c r="T83" s="80"/>
      <c r="U83" s="80"/>
      <c r="V83" s="80"/>
      <c r="W83" s="80"/>
      <c r="X83" s="80"/>
      <c r="Y83" s="80"/>
      <c r="Z83" s="80"/>
      <c r="AA83" s="80"/>
    </row>
    <row r="84" spans="1:27" ht="15.95" customHeight="1" x14ac:dyDescent="0.25">
      <c r="A84" s="158" t="s">
        <v>625</v>
      </c>
      <c r="B84" s="158"/>
      <c r="C84" s="158"/>
      <c r="D84" s="158"/>
      <c r="E84" s="158"/>
      <c r="F84" s="158"/>
      <c r="G84" s="157" t="s">
        <v>415</v>
      </c>
      <c r="H84" s="157"/>
      <c r="I84" s="157"/>
      <c r="J84" s="157"/>
      <c r="K84" s="157"/>
      <c r="L84" s="157"/>
      <c r="M84" s="80"/>
      <c r="N84" s="80"/>
      <c r="O84" s="80"/>
      <c r="P84" s="80"/>
      <c r="Q84" s="80"/>
      <c r="R84" s="80"/>
      <c r="S84" s="80"/>
      <c r="T84" s="80"/>
      <c r="U84" s="80"/>
      <c r="V84" s="80"/>
      <c r="W84" s="80"/>
      <c r="X84" s="80"/>
      <c r="Y84" s="80"/>
      <c r="Z84" s="80"/>
      <c r="AA84" s="80"/>
    </row>
    <row r="85" spans="1:27" ht="15.95" customHeight="1" x14ac:dyDescent="0.25">
      <c r="A85" s="159" t="s">
        <v>626</v>
      </c>
      <c r="B85" s="159"/>
      <c r="C85" s="159"/>
      <c r="D85" s="159"/>
      <c r="E85" s="159"/>
      <c r="F85" s="159"/>
      <c r="G85" s="157" t="s">
        <v>415</v>
      </c>
      <c r="H85" s="157"/>
      <c r="I85" s="157"/>
      <c r="J85" s="157"/>
      <c r="K85" s="157"/>
      <c r="L85" s="157"/>
      <c r="M85" s="80"/>
      <c r="N85" s="80"/>
      <c r="O85" s="80"/>
      <c r="P85" s="80"/>
      <c r="Q85" s="80"/>
      <c r="R85" s="80"/>
      <c r="S85" s="80"/>
      <c r="T85" s="80"/>
      <c r="U85" s="80"/>
      <c r="V85" s="80"/>
      <c r="W85" s="80"/>
      <c r="X85" s="80"/>
      <c r="Y85" s="80"/>
      <c r="Z85" s="80"/>
      <c r="AA85" s="80"/>
    </row>
    <row r="86" spans="1:27" ht="29.1" customHeight="1" x14ac:dyDescent="0.25">
      <c r="A86" s="160" t="s">
        <v>405</v>
      </c>
      <c r="B86" s="160"/>
      <c r="C86" s="160"/>
      <c r="D86" s="160"/>
      <c r="E86" s="160"/>
      <c r="F86" s="160"/>
      <c r="G86" s="157" t="s">
        <v>633</v>
      </c>
      <c r="H86" s="157"/>
      <c r="I86" s="157"/>
      <c r="J86" s="157"/>
      <c r="K86" s="157"/>
      <c r="L86" s="157"/>
      <c r="M86" s="80"/>
      <c r="N86" s="80"/>
      <c r="O86" s="80"/>
      <c r="P86" s="80"/>
      <c r="Q86" s="80"/>
      <c r="R86" s="80"/>
      <c r="S86" s="80"/>
      <c r="T86" s="80"/>
      <c r="U86" s="80"/>
      <c r="V86" s="80"/>
      <c r="W86" s="80"/>
      <c r="X86" s="80"/>
      <c r="Y86" s="80"/>
      <c r="Z86" s="80"/>
      <c r="AA86" s="80"/>
    </row>
    <row r="87" spans="1:27" ht="29.1" customHeight="1" x14ac:dyDescent="0.25">
      <c r="A87" s="160" t="s">
        <v>406</v>
      </c>
      <c r="B87" s="160"/>
      <c r="C87" s="160"/>
      <c r="D87" s="160"/>
      <c r="E87" s="160"/>
      <c r="F87" s="160"/>
      <c r="G87" s="157"/>
      <c r="H87" s="157"/>
      <c r="I87" s="157"/>
      <c r="J87" s="157"/>
      <c r="K87" s="157"/>
      <c r="L87" s="157"/>
      <c r="M87" s="80"/>
      <c r="N87" s="80"/>
      <c r="O87" s="80"/>
      <c r="P87" s="80"/>
      <c r="Q87" s="80"/>
      <c r="R87" s="80"/>
      <c r="S87" s="80"/>
      <c r="T87" s="80"/>
      <c r="U87" s="80"/>
      <c r="V87" s="80"/>
      <c r="W87" s="80"/>
      <c r="X87" s="80"/>
      <c r="Y87" s="80"/>
      <c r="Z87" s="80"/>
      <c r="AA87" s="80"/>
    </row>
    <row r="88" spans="1:27" ht="15" customHeight="1" x14ac:dyDescent="0.25">
      <c r="A88" s="161" t="s">
        <v>627</v>
      </c>
      <c r="B88" s="161"/>
      <c r="C88" s="161"/>
      <c r="D88" s="161"/>
      <c r="E88" s="161"/>
      <c r="F88" s="161"/>
      <c r="G88" s="162" t="s">
        <v>628</v>
      </c>
      <c r="H88" s="162"/>
      <c r="I88" s="162"/>
      <c r="J88" s="162"/>
      <c r="K88" s="162"/>
      <c r="L88" s="162"/>
      <c r="M88" s="80"/>
      <c r="N88" s="80"/>
      <c r="O88" s="80"/>
      <c r="P88" s="80"/>
      <c r="Q88" s="80"/>
      <c r="R88" s="80"/>
      <c r="S88" s="80"/>
      <c r="T88" s="80"/>
      <c r="U88" s="80"/>
      <c r="V88" s="80"/>
      <c r="W88" s="80"/>
      <c r="X88" s="80"/>
      <c r="Y88" s="80"/>
      <c r="Z88" s="80"/>
      <c r="AA88" s="80"/>
    </row>
    <row r="89" spans="1:27" ht="15" customHeight="1" x14ac:dyDescent="0.25">
      <c r="A89" s="158" t="s">
        <v>629</v>
      </c>
      <c r="B89" s="158"/>
      <c r="C89" s="158"/>
      <c r="D89" s="158"/>
      <c r="E89" s="158"/>
      <c r="F89" s="158"/>
      <c r="G89" s="163"/>
      <c r="H89" s="164"/>
      <c r="I89" s="164"/>
      <c r="J89" s="164"/>
      <c r="K89" s="164"/>
      <c r="L89" s="165"/>
      <c r="M89" s="80"/>
      <c r="N89" s="80"/>
      <c r="O89" s="80"/>
      <c r="P89" s="80"/>
      <c r="Q89" s="80"/>
      <c r="R89" s="80"/>
      <c r="S89" s="80"/>
      <c r="T89" s="80"/>
      <c r="U89" s="80"/>
      <c r="V89" s="80"/>
      <c r="W89" s="80"/>
      <c r="X89" s="80"/>
      <c r="Y89" s="80"/>
      <c r="Z89" s="80"/>
      <c r="AA89" s="80"/>
    </row>
    <row r="90" spans="1:27" ht="15" customHeight="1" x14ac:dyDescent="0.25">
      <c r="A90" s="158" t="s">
        <v>630</v>
      </c>
      <c r="B90" s="158"/>
      <c r="C90" s="158"/>
      <c r="D90" s="158"/>
      <c r="E90" s="158"/>
      <c r="F90" s="158"/>
      <c r="G90" s="163"/>
      <c r="H90" s="164"/>
      <c r="I90" s="164"/>
      <c r="J90" s="164"/>
      <c r="K90" s="164"/>
      <c r="L90" s="165"/>
      <c r="M90" s="80"/>
      <c r="N90" s="80"/>
      <c r="O90" s="80"/>
      <c r="P90" s="80"/>
      <c r="Q90" s="80"/>
      <c r="R90" s="80"/>
      <c r="S90" s="80"/>
      <c r="T90" s="80"/>
      <c r="U90" s="80"/>
      <c r="V90" s="80"/>
      <c r="W90" s="80"/>
      <c r="X90" s="80"/>
      <c r="Y90" s="80"/>
      <c r="Z90" s="80"/>
      <c r="AA90" s="80"/>
    </row>
    <row r="91" spans="1:27" ht="15" customHeight="1" x14ac:dyDescent="0.25">
      <c r="A91" s="158" t="s">
        <v>631</v>
      </c>
      <c r="B91" s="158"/>
      <c r="C91" s="158"/>
      <c r="D91" s="158"/>
      <c r="E91" s="158"/>
      <c r="F91" s="158"/>
      <c r="G91" s="163"/>
      <c r="H91" s="164"/>
      <c r="I91" s="164"/>
      <c r="J91" s="164"/>
      <c r="K91" s="164"/>
      <c r="L91" s="165"/>
      <c r="M91" s="80"/>
      <c r="N91" s="80"/>
      <c r="O91" s="80"/>
      <c r="P91" s="80"/>
      <c r="Q91" s="80"/>
      <c r="R91" s="80"/>
      <c r="S91" s="80"/>
      <c r="T91" s="80"/>
      <c r="U91" s="80"/>
      <c r="V91" s="80"/>
      <c r="W91" s="80"/>
      <c r="X91" s="80"/>
      <c r="Y91" s="80"/>
      <c r="Z91" s="80"/>
      <c r="AA91" s="80"/>
    </row>
    <row r="92" spans="1:27" ht="15" customHeight="1" x14ac:dyDescent="0.25">
      <c r="A92" s="159" t="s">
        <v>632</v>
      </c>
      <c r="B92" s="159"/>
      <c r="C92" s="159"/>
      <c r="D92" s="159"/>
      <c r="E92" s="159"/>
      <c r="F92" s="159"/>
      <c r="G92" s="166"/>
      <c r="H92" s="167"/>
      <c r="I92" s="167"/>
      <c r="J92" s="167"/>
      <c r="K92" s="167"/>
      <c r="L92" s="168"/>
      <c r="M92" s="80"/>
      <c r="N92" s="80"/>
      <c r="O92" s="80"/>
      <c r="P92" s="80"/>
      <c r="Q92" s="80"/>
      <c r="R92" s="80"/>
      <c r="S92" s="80"/>
      <c r="T92" s="80"/>
      <c r="U92" s="80"/>
      <c r="V92" s="80"/>
      <c r="W92" s="80"/>
      <c r="X92" s="80"/>
      <c r="Y92" s="80"/>
      <c r="Z92" s="80"/>
      <c r="AA92" s="80"/>
    </row>
  </sheetData>
  <mergeCells count="151">
    <mergeCell ref="A69:F69"/>
    <mergeCell ref="G69:L69"/>
    <mergeCell ref="A70:F70"/>
    <mergeCell ref="G70:L70"/>
    <mergeCell ref="A71:F71"/>
    <mergeCell ref="G71:L71"/>
    <mergeCell ref="A72:F72"/>
    <mergeCell ref="G72:L72"/>
    <mergeCell ref="A73:F73"/>
    <mergeCell ref="G73:L73"/>
    <mergeCell ref="A64:F64"/>
    <mergeCell ref="G64:L64"/>
    <mergeCell ref="A65:F65"/>
    <mergeCell ref="G65:L65"/>
    <mergeCell ref="A66:F66"/>
    <mergeCell ref="G66:L66"/>
    <mergeCell ref="A67:F67"/>
    <mergeCell ref="G67:L67"/>
    <mergeCell ref="A68:F68"/>
    <mergeCell ref="G68:L68"/>
    <mergeCell ref="G59:L59"/>
    <mergeCell ref="A60:F60"/>
    <mergeCell ref="G60:L60"/>
    <mergeCell ref="A61:F61"/>
    <mergeCell ref="G61:L61"/>
    <mergeCell ref="A62:F62"/>
    <mergeCell ref="G62:L62"/>
    <mergeCell ref="A63:F63"/>
    <mergeCell ref="G63:L63"/>
    <mergeCell ref="G45:L45"/>
    <mergeCell ref="A46:F46"/>
    <mergeCell ref="G46:L46"/>
    <mergeCell ref="A47:F47"/>
    <mergeCell ref="G47:L47"/>
    <mergeCell ref="A48:F48"/>
    <mergeCell ref="G48:L48"/>
    <mergeCell ref="A49:F49"/>
    <mergeCell ref="G49:L49"/>
    <mergeCell ref="A30:F30"/>
    <mergeCell ref="G30:L30"/>
    <mergeCell ref="A21:F21"/>
    <mergeCell ref="G21:L21"/>
    <mergeCell ref="A22:F22"/>
    <mergeCell ref="G22:L22"/>
    <mergeCell ref="A23:F23"/>
    <mergeCell ref="G23:L23"/>
    <mergeCell ref="A24:F24"/>
    <mergeCell ref="G24:L24"/>
    <mergeCell ref="A25:F25"/>
    <mergeCell ref="G25:L25"/>
    <mergeCell ref="A20:F20"/>
    <mergeCell ref="G20:L20"/>
    <mergeCell ref="A26:F26"/>
    <mergeCell ref="G26:L26"/>
    <mergeCell ref="A27:F27"/>
    <mergeCell ref="G27:L27"/>
    <mergeCell ref="A28:F28"/>
    <mergeCell ref="G28:L28"/>
    <mergeCell ref="A29:F29"/>
    <mergeCell ref="G29:L29"/>
    <mergeCell ref="A5:L5"/>
    <mergeCell ref="A7:L7"/>
    <mergeCell ref="A9:L9"/>
    <mergeCell ref="A10:L10"/>
    <mergeCell ref="A12:L12"/>
    <mergeCell ref="A13:L13"/>
    <mergeCell ref="A15:L15"/>
    <mergeCell ref="A16:L16"/>
    <mergeCell ref="A18:L18"/>
    <mergeCell ref="G56:L56"/>
    <mergeCell ref="A31:F31"/>
    <mergeCell ref="G31:L31"/>
    <mergeCell ref="A32:F32"/>
    <mergeCell ref="G32:L32"/>
    <mergeCell ref="A33:F33"/>
    <mergeCell ref="G33:L33"/>
    <mergeCell ref="A34:F34"/>
    <mergeCell ref="G34:L34"/>
    <mergeCell ref="A35:F35"/>
    <mergeCell ref="G35:L35"/>
    <mergeCell ref="A44:F44"/>
    <mergeCell ref="G44:L44"/>
    <mergeCell ref="A45:F45"/>
    <mergeCell ref="A39:F39"/>
    <mergeCell ref="G39:L39"/>
    <mergeCell ref="A40:F40"/>
    <mergeCell ref="G40:L40"/>
    <mergeCell ref="A41:F41"/>
    <mergeCell ref="G41:L41"/>
    <mergeCell ref="A42:F42"/>
    <mergeCell ref="G42:L42"/>
    <mergeCell ref="A43:F43"/>
    <mergeCell ref="G43:L43"/>
    <mergeCell ref="A83:F83"/>
    <mergeCell ref="A36:F36"/>
    <mergeCell ref="G36:L36"/>
    <mergeCell ref="A37:F37"/>
    <mergeCell ref="G37:L37"/>
    <mergeCell ref="A38:F38"/>
    <mergeCell ref="G38:L38"/>
    <mergeCell ref="A74:F74"/>
    <mergeCell ref="G74:L74"/>
    <mergeCell ref="A75:F75"/>
    <mergeCell ref="G75:L75"/>
    <mergeCell ref="A50:F50"/>
    <mergeCell ref="G50:L50"/>
    <mergeCell ref="A51:F51"/>
    <mergeCell ref="G51:L51"/>
    <mergeCell ref="A52:F52"/>
    <mergeCell ref="G52:L52"/>
    <mergeCell ref="A53:F53"/>
    <mergeCell ref="G53:L53"/>
    <mergeCell ref="A54:F54"/>
    <mergeCell ref="G54:L54"/>
    <mergeCell ref="A55:F55"/>
    <mergeCell ref="G55:L55"/>
    <mergeCell ref="A56:F56"/>
    <mergeCell ref="A86:F86"/>
    <mergeCell ref="G86:L86"/>
    <mergeCell ref="A87:F87"/>
    <mergeCell ref="G87:L87"/>
    <mergeCell ref="A88:F88"/>
    <mergeCell ref="G88:L92"/>
    <mergeCell ref="A89:F89"/>
    <mergeCell ref="A90:F90"/>
    <mergeCell ref="A91:F91"/>
    <mergeCell ref="A92:F92"/>
    <mergeCell ref="A57:F57"/>
    <mergeCell ref="G57:L57"/>
    <mergeCell ref="A58:F58"/>
    <mergeCell ref="G58:L58"/>
    <mergeCell ref="A59:F59"/>
    <mergeCell ref="A84:F84"/>
    <mergeCell ref="G84:L84"/>
    <mergeCell ref="A85:F85"/>
    <mergeCell ref="G85:L85"/>
    <mergeCell ref="A76:F76"/>
    <mergeCell ref="G76:L76"/>
    <mergeCell ref="A77:F77"/>
    <mergeCell ref="G77:L77"/>
    <mergeCell ref="A78:F78"/>
    <mergeCell ref="G78:L78"/>
    <mergeCell ref="A79:F79"/>
    <mergeCell ref="G79:L79"/>
    <mergeCell ref="G83:L83"/>
    <mergeCell ref="G81:L81"/>
    <mergeCell ref="G82:L82"/>
    <mergeCell ref="A80:F80"/>
    <mergeCell ref="G80:L80"/>
    <mergeCell ref="A81:F81"/>
    <mergeCell ref="A82:F8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4" sqref="A14:T14"/>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96" t="s">
        <v>527</v>
      </c>
      <c r="C4" s="96"/>
      <c r="D4" s="96"/>
      <c r="E4" s="96"/>
      <c r="F4" s="96"/>
      <c r="G4" s="96"/>
      <c r="H4" s="96"/>
      <c r="I4" s="96"/>
      <c r="J4" s="96"/>
      <c r="K4" s="96"/>
      <c r="L4" s="96"/>
      <c r="M4" s="96"/>
      <c r="N4" s="96"/>
      <c r="O4" s="96"/>
      <c r="P4" s="96"/>
      <c r="Q4" s="96"/>
      <c r="R4" s="96"/>
      <c r="S4" s="96"/>
      <c r="T4" s="96"/>
    </row>
    <row r="6" spans="1:20" s="1" customFormat="1" ht="18.95" customHeight="1" x14ac:dyDescent="0.3">
      <c r="A6" s="97" t="s">
        <v>3</v>
      </c>
      <c r="B6" s="97"/>
      <c r="C6" s="97"/>
      <c r="D6" s="97"/>
      <c r="E6" s="97"/>
      <c r="F6" s="97"/>
      <c r="G6" s="97"/>
      <c r="H6" s="97"/>
      <c r="I6" s="97"/>
      <c r="J6" s="97"/>
      <c r="K6" s="97"/>
      <c r="L6" s="97"/>
      <c r="M6" s="97"/>
      <c r="N6" s="97"/>
      <c r="O6" s="97"/>
      <c r="P6" s="97"/>
      <c r="Q6" s="97"/>
      <c r="R6" s="97"/>
      <c r="S6" s="97"/>
      <c r="T6" s="97"/>
    </row>
    <row r="8" spans="1:20" s="1" customFormat="1" ht="15.95" customHeight="1" x14ac:dyDescent="0.25">
      <c r="A8" s="96" t="s">
        <v>653</v>
      </c>
      <c r="B8" s="96"/>
      <c r="C8" s="96"/>
      <c r="D8" s="96"/>
      <c r="E8" s="96"/>
      <c r="F8" s="96"/>
      <c r="G8" s="96"/>
      <c r="H8" s="96"/>
      <c r="I8" s="96"/>
      <c r="J8" s="96"/>
      <c r="K8" s="96"/>
      <c r="L8" s="96"/>
      <c r="M8" s="96"/>
      <c r="N8" s="96"/>
      <c r="O8" s="96"/>
      <c r="P8" s="96"/>
      <c r="Q8" s="96"/>
      <c r="R8" s="96"/>
      <c r="S8" s="96"/>
      <c r="T8" s="96"/>
    </row>
    <row r="9" spans="1:20" s="1" customFormat="1" ht="15.95" customHeight="1" x14ac:dyDescent="0.25">
      <c r="A9" s="101" t="s">
        <v>4</v>
      </c>
      <c r="B9" s="101"/>
      <c r="C9" s="101"/>
      <c r="D9" s="101"/>
      <c r="E9" s="101"/>
      <c r="F9" s="101"/>
      <c r="G9" s="101"/>
      <c r="H9" s="101"/>
      <c r="I9" s="101"/>
      <c r="J9" s="101"/>
      <c r="K9" s="101"/>
      <c r="L9" s="101"/>
      <c r="M9" s="101"/>
      <c r="N9" s="101"/>
      <c r="O9" s="101"/>
      <c r="P9" s="101"/>
      <c r="Q9" s="101"/>
      <c r="R9" s="101"/>
      <c r="S9" s="101"/>
      <c r="T9" s="101"/>
    </row>
    <row r="11" spans="1:20" s="1" customFormat="1" ht="15.95" customHeight="1" x14ac:dyDescent="0.25">
      <c r="A11" s="96" t="s">
        <v>407</v>
      </c>
      <c r="B11" s="96"/>
      <c r="C11" s="96"/>
      <c r="D11" s="96"/>
      <c r="E11" s="96"/>
      <c r="F11" s="96"/>
      <c r="G11" s="96"/>
      <c r="H11" s="96"/>
      <c r="I11" s="96"/>
      <c r="J11" s="96"/>
      <c r="K11" s="96"/>
      <c r="L11" s="96"/>
      <c r="M11" s="96"/>
      <c r="N11" s="96"/>
      <c r="O11" s="96"/>
      <c r="P11" s="96"/>
      <c r="Q11" s="96"/>
      <c r="R11" s="96"/>
      <c r="S11" s="96"/>
      <c r="T11" s="96"/>
    </row>
    <row r="12" spans="1:20" s="1" customFormat="1" ht="15.95" customHeight="1" x14ac:dyDescent="0.25">
      <c r="A12" s="101" t="s">
        <v>5</v>
      </c>
      <c r="B12" s="101"/>
      <c r="C12" s="101"/>
      <c r="D12" s="101"/>
      <c r="E12" s="101"/>
      <c r="F12" s="101"/>
      <c r="G12" s="101"/>
      <c r="H12" s="101"/>
      <c r="I12" s="101"/>
      <c r="J12" s="101"/>
      <c r="K12" s="101"/>
      <c r="L12" s="101"/>
      <c r="M12" s="101"/>
      <c r="N12" s="101"/>
      <c r="O12" s="101"/>
      <c r="P12" s="101"/>
      <c r="Q12" s="101"/>
      <c r="R12" s="101"/>
      <c r="S12" s="101"/>
      <c r="T12" s="101"/>
    </row>
    <row r="14" spans="1:20" s="1" customFormat="1" ht="15.95" customHeight="1" x14ac:dyDescent="0.25">
      <c r="A14" s="100" t="s">
        <v>533</v>
      </c>
      <c r="B14" s="100"/>
      <c r="C14" s="100"/>
      <c r="D14" s="100"/>
      <c r="E14" s="100"/>
      <c r="F14" s="100"/>
      <c r="G14" s="100"/>
      <c r="H14" s="100"/>
      <c r="I14" s="100"/>
      <c r="J14" s="100"/>
      <c r="K14" s="100"/>
      <c r="L14" s="100"/>
      <c r="M14" s="100"/>
      <c r="N14" s="100"/>
      <c r="O14" s="100"/>
      <c r="P14" s="100"/>
      <c r="Q14" s="100"/>
      <c r="R14" s="100"/>
      <c r="S14" s="100"/>
      <c r="T14" s="100"/>
    </row>
    <row r="15" spans="1:20" s="1" customFormat="1" ht="15.95" customHeight="1" x14ac:dyDescent="0.25">
      <c r="A15" s="101" t="s">
        <v>6</v>
      </c>
      <c r="B15" s="101"/>
      <c r="C15" s="101"/>
      <c r="D15" s="101"/>
      <c r="E15" s="101"/>
      <c r="F15" s="101"/>
      <c r="G15" s="101"/>
      <c r="H15" s="101"/>
      <c r="I15" s="101"/>
      <c r="J15" s="101"/>
      <c r="K15" s="101"/>
      <c r="L15" s="101"/>
      <c r="M15" s="101"/>
      <c r="N15" s="101"/>
      <c r="O15" s="101"/>
      <c r="P15" s="101"/>
      <c r="Q15" s="101"/>
      <c r="R15" s="101"/>
      <c r="S15" s="101"/>
      <c r="T15" s="101"/>
    </row>
    <row r="16" spans="1:20" ht="36.950000000000003" customHeight="1" x14ac:dyDescent="0.3">
      <c r="B16" s="102" t="s">
        <v>39</v>
      </c>
      <c r="C16" s="102"/>
      <c r="D16" s="102"/>
      <c r="E16" s="102"/>
      <c r="F16" s="102"/>
      <c r="G16" s="102"/>
      <c r="H16" s="102"/>
      <c r="I16" s="102"/>
      <c r="J16" s="102"/>
      <c r="K16" s="102"/>
      <c r="L16" s="102"/>
      <c r="M16" s="102"/>
      <c r="N16" s="102"/>
      <c r="O16" s="102"/>
      <c r="P16" s="102"/>
      <c r="Q16" s="102"/>
      <c r="R16" s="102"/>
      <c r="S16" s="102"/>
      <c r="T16" s="102"/>
    </row>
    <row r="18" spans="2:20" s="1" customFormat="1" ht="15.95" customHeight="1" x14ac:dyDescent="0.25">
      <c r="B18" s="99" t="s">
        <v>8</v>
      </c>
      <c r="C18" s="99" t="s">
        <v>40</v>
      </c>
      <c r="D18" s="99" t="s">
        <v>41</v>
      </c>
      <c r="E18" s="99" t="s">
        <v>42</v>
      </c>
      <c r="F18" s="99" t="s">
        <v>43</v>
      </c>
      <c r="G18" s="99" t="s">
        <v>44</v>
      </c>
      <c r="H18" s="99" t="s">
        <v>45</v>
      </c>
      <c r="I18" s="99" t="s">
        <v>46</v>
      </c>
      <c r="J18" s="99" t="s">
        <v>47</v>
      </c>
      <c r="K18" s="99" t="s">
        <v>48</v>
      </c>
      <c r="L18" s="99" t="s">
        <v>49</v>
      </c>
      <c r="M18" s="99" t="s">
        <v>50</v>
      </c>
      <c r="N18" s="99" t="s">
        <v>51</v>
      </c>
      <c r="O18" s="99" t="s">
        <v>52</v>
      </c>
      <c r="P18" s="99" t="s">
        <v>53</v>
      </c>
      <c r="Q18" s="99" t="s">
        <v>54</v>
      </c>
      <c r="R18" s="99" t="s">
        <v>55</v>
      </c>
      <c r="S18" s="99"/>
      <c r="T18" s="99" t="s">
        <v>56</v>
      </c>
    </row>
    <row r="19" spans="2:20" s="1" customFormat="1" ht="141.94999999999999" customHeight="1" x14ac:dyDescent="0.25">
      <c r="B19" s="99"/>
      <c r="C19" s="99"/>
      <c r="D19" s="99"/>
      <c r="E19" s="99"/>
      <c r="F19" s="99"/>
      <c r="G19" s="99"/>
      <c r="H19" s="99"/>
      <c r="I19" s="99"/>
      <c r="J19" s="99"/>
      <c r="K19" s="99"/>
      <c r="L19" s="99"/>
      <c r="M19" s="99"/>
      <c r="N19" s="99"/>
      <c r="O19" s="99"/>
      <c r="P19" s="99"/>
      <c r="Q19" s="99"/>
      <c r="R19" s="4" t="s">
        <v>57</v>
      </c>
      <c r="S19" s="4" t="s">
        <v>58</v>
      </c>
      <c r="T19" s="99"/>
    </row>
    <row r="20" spans="2:20" s="5" customFormat="1" ht="15.95" customHeigh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5" sqref="A15:T15"/>
    </sheetView>
  </sheetViews>
  <sheetFormatPr defaultColWidth="8.7109375" defaultRowHeight="11.45" customHeight="1" x14ac:dyDescent="0.25"/>
  <cols>
    <col min="1" max="8" width="19.42578125" style="8" customWidth="1"/>
    <col min="9" max="9" width="13.42578125" style="8" customWidth="1"/>
    <col min="10" max="11" width="13.5703125" style="8" customWidth="1"/>
    <col min="12" max="12" width="13.28515625" style="8" customWidth="1"/>
    <col min="13" max="13" width="11.85546875" style="8" customWidth="1"/>
    <col min="14" max="14" width="12.5703125" style="8" customWidth="1"/>
    <col min="15" max="15" width="11.28515625" style="8" customWidth="1"/>
    <col min="16" max="16" width="16.5703125" style="8" customWidth="1"/>
    <col min="17" max="17" width="29.5703125" style="8" customWidth="1"/>
    <col min="18" max="18" width="29.28515625" style="8" customWidth="1"/>
    <col min="19" max="20" width="28.285156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96" t="s">
        <v>527</v>
      </c>
      <c r="C4" s="96"/>
      <c r="D4" s="96"/>
      <c r="E4" s="96"/>
      <c r="F4" s="96"/>
      <c r="G4" s="96"/>
      <c r="H4" s="96"/>
      <c r="I4" s="96"/>
      <c r="J4" s="96"/>
      <c r="K4" s="96"/>
      <c r="L4" s="96"/>
      <c r="M4" s="96"/>
      <c r="N4" s="96"/>
      <c r="O4" s="96"/>
      <c r="P4" s="96"/>
      <c r="Q4" s="96"/>
      <c r="R4" s="96"/>
      <c r="S4" s="96"/>
      <c r="T4" s="96"/>
    </row>
    <row r="6" spans="1:20" s="1" customFormat="1" ht="18.95" customHeight="1" x14ac:dyDescent="0.3">
      <c r="A6" s="97" t="s">
        <v>3</v>
      </c>
      <c r="B6" s="97"/>
      <c r="C6" s="97"/>
      <c r="D6" s="97"/>
      <c r="E6" s="97"/>
      <c r="F6" s="97"/>
      <c r="G6" s="97"/>
      <c r="H6" s="97"/>
      <c r="I6" s="97"/>
      <c r="J6" s="97"/>
      <c r="K6" s="97"/>
      <c r="L6" s="97"/>
      <c r="M6" s="97"/>
      <c r="N6" s="97"/>
      <c r="O6" s="97"/>
      <c r="P6" s="97"/>
      <c r="Q6" s="97"/>
      <c r="R6" s="97"/>
      <c r="S6" s="97"/>
      <c r="T6" s="97"/>
    </row>
    <row r="8" spans="1:20" s="1" customFormat="1" ht="15.95" customHeight="1" x14ac:dyDescent="0.25">
      <c r="A8" s="96" t="s">
        <v>653</v>
      </c>
      <c r="B8" s="96"/>
      <c r="C8" s="96"/>
      <c r="D8" s="96"/>
      <c r="E8" s="96"/>
      <c r="F8" s="96"/>
      <c r="G8" s="96"/>
      <c r="H8" s="96"/>
      <c r="I8" s="96"/>
      <c r="J8" s="96"/>
      <c r="K8" s="96"/>
      <c r="L8" s="96"/>
      <c r="M8" s="96"/>
      <c r="N8" s="96"/>
      <c r="O8" s="96"/>
      <c r="P8" s="96"/>
      <c r="Q8" s="96"/>
      <c r="R8" s="96"/>
      <c r="S8" s="96"/>
      <c r="T8" s="96"/>
    </row>
    <row r="9" spans="1:20" s="1" customFormat="1" ht="15.95" customHeight="1" x14ac:dyDescent="0.25">
      <c r="A9" s="101" t="s">
        <v>4</v>
      </c>
      <c r="B9" s="101"/>
      <c r="C9" s="101"/>
      <c r="D9" s="101"/>
      <c r="E9" s="101"/>
      <c r="F9" s="101"/>
      <c r="G9" s="101"/>
      <c r="H9" s="101"/>
      <c r="I9" s="101"/>
      <c r="J9" s="101"/>
      <c r="K9" s="101"/>
      <c r="L9" s="101"/>
      <c r="M9" s="101"/>
      <c r="N9" s="101"/>
      <c r="O9" s="101"/>
      <c r="P9" s="101"/>
      <c r="Q9" s="101"/>
      <c r="R9" s="101"/>
      <c r="S9" s="101"/>
      <c r="T9" s="101"/>
    </row>
    <row r="11" spans="1:20" s="1" customFormat="1" ht="15.95" customHeight="1" x14ac:dyDescent="0.25">
      <c r="A11" s="96" t="s">
        <v>407</v>
      </c>
      <c r="B11" s="96"/>
      <c r="C11" s="96"/>
      <c r="D11" s="96"/>
      <c r="E11" s="96"/>
      <c r="F11" s="96"/>
      <c r="G11" s="96"/>
      <c r="H11" s="96"/>
      <c r="I11" s="96"/>
      <c r="J11" s="96"/>
      <c r="K11" s="96"/>
      <c r="L11" s="96"/>
      <c r="M11" s="96"/>
      <c r="N11" s="96"/>
      <c r="O11" s="96"/>
      <c r="P11" s="96"/>
      <c r="Q11" s="96"/>
      <c r="R11" s="96"/>
      <c r="S11" s="96"/>
      <c r="T11" s="96"/>
    </row>
    <row r="12" spans="1:20" s="1" customFormat="1" ht="15.95" customHeight="1" x14ac:dyDescent="0.25">
      <c r="A12" s="101" t="s">
        <v>5</v>
      </c>
      <c r="B12" s="101"/>
      <c r="C12" s="101"/>
      <c r="D12" s="101"/>
      <c r="E12" s="101"/>
      <c r="F12" s="101"/>
      <c r="G12" s="101"/>
      <c r="H12" s="101"/>
      <c r="I12" s="101"/>
      <c r="J12" s="101"/>
      <c r="K12" s="101"/>
      <c r="L12" s="101"/>
      <c r="M12" s="101"/>
      <c r="N12" s="101"/>
      <c r="O12" s="101"/>
      <c r="P12" s="101"/>
      <c r="Q12" s="101"/>
      <c r="R12" s="101"/>
      <c r="S12" s="101"/>
      <c r="T12" s="101"/>
    </row>
    <row r="14" spans="1:20" s="1" customFormat="1" ht="15.95" customHeight="1" x14ac:dyDescent="0.25">
      <c r="A14" s="100" t="s">
        <v>533</v>
      </c>
      <c r="B14" s="100"/>
      <c r="C14" s="100"/>
      <c r="D14" s="100"/>
      <c r="E14" s="100"/>
      <c r="F14" s="100"/>
      <c r="G14" s="100"/>
      <c r="H14" s="100"/>
      <c r="I14" s="100"/>
      <c r="J14" s="100"/>
      <c r="K14" s="100"/>
      <c r="L14" s="100"/>
      <c r="M14" s="100"/>
      <c r="N14" s="100"/>
      <c r="O14" s="100"/>
      <c r="P14" s="100"/>
      <c r="Q14" s="100"/>
      <c r="R14" s="100"/>
      <c r="S14" s="100"/>
      <c r="T14" s="100"/>
    </row>
    <row r="15" spans="1:20" s="1" customFormat="1" ht="15.95" customHeight="1" x14ac:dyDescent="0.25">
      <c r="A15" s="101" t="s">
        <v>6</v>
      </c>
      <c r="B15" s="101"/>
      <c r="C15" s="101"/>
      <c r="D15" s="101"/>
      <c r="E15" s="101"/>
      <c r="F15" s="101"/>
      <c r="G15" s="101"/>
      <c r="H15" s="101"/>
      <c r="I15" s="101"/>
      <c r="J15" s="101"/>
      <c r="K15" s="101"/>
      <c r="L15" s="101"/>
      <c r="M15" s="101"/>
      <c r="N15" s="101"/>
      <c r="O15" s="101"/>
      <c r="P15" s="101"/>
      <c r="Q15" s="101"/>
      <c r="R15" s="101"/>
      <c r="S15" s="101"/>
      <c r="T15" s="101"/>
    </row>
    <row r="17" spans="1:20" s="6" customFormat="1" ht="18.95" customHeight="1" x14ac:dyDescent="0.3">
      <c r="A17" s="103" t="s">
        <v>59</v>
      </c>
      <c r="B17" s="103"/>
      <c r="C17" s="103"/>
      <c r="D17" s="103"/>
      <c r="E17" s="103"/>
      <c r="F17" s="103"/>
      <c r="G17" s="103"/>
      <c r="H17" s="103"/>
      <c r="I17" s="103"/>
      <c r="J17" s="103"/>
      <c r="K17" s="103"/>
      <c r="L17" s="103"/>
      <c r="M17" s="103"/>
      <c r="N17" s="103"/>
      <c r="O17" s="103"/>
      <c r="P17" s="103"/>
      <c r="Q17" s="103"/>
      <c r="R17" s="103"/>
      <c r="S17" s="103"/>
      <c r="T17" s="103"/>
    </row>
    <row r="18" spans="1:20" s="1" customFormat="1" ht="15.95" customHeight="1" x14ac:dyDescent="0.25"/>
    <row r="19" spans="1:20" s="1" customFormat="1" ht="15.95" customHeight="1" x14ac:dyDescent="0.25">
      <c r="A19" s="99" t="s">
        <v>8</v>
      </c>
      <c r="B19" s="99" t="s">
        <v>60</v>
      </c>
      <c r="C19" s="99"/>
      <c r="D19" s="99" t="s">
        <v>61</v>
      </c>
      <c r="E19" s="99" t="s">
        <v>62</v>
      </c>
      <c r="F19" s="99"/>
      <c r="G19" s="99" t="s">
        <v>63</v>
      </c>
      <c r="H19" s="99"/>
      <c r="I19" s="99" t="s">
        <v>64</v>
      </c>
      <c r="J19" s="99"/>
      <c r="K19" s="99" t="s">
        <v>65</v>
      </c>
      <c r="L19" s="99" t="s">
        <v>66</v>
      </c>
      <c r="M19" s="99"/>
      <c r="N19" s="99" t="s">
        <v>67</v>
      </c>
      <c r="O19" s="99"/>
      <c r="P19" s="99" t="s">
        <v>68</v>
      </c>
      <c r="Q19" s="99" t="s">
        <v>69</v>
      </c>
      <c r="R19" s="99"/>
      <c r="S19" s="99" t="s">
        <v>70</v>
      </c>
      <c r="T19" s="99"/>
    </row>
    <row r="20" spans="1:20" s="1" customFormat="1" ht="95.1" customHeight="1" x14ac:dyDescent="0.25">
      <c r="A20" s="99"/>
      <c r="B20" s="99"/>
      <c r="C20" s="99"/>
      <c r="D20" s="99"/>
      <c r="E20" s="99"/>
      <c r="F20" s="99"/>
      <c r="G20" s="99"/>
      <c r="H20" s="99"/>
      <c r="I20" s="99"/>
      <c r="J20" s="99"/>
      <c r="K20" s="99"/>
      <c r="L20" s="99"/>
      <c r="M20" s="99"/>
      <c r="N20" s="99"/>
      <c r="O20" s="99"/>
      <c r="P20" s="99"/>
      <c r="Q20" s="4" t="s">
        <v>71</v>
      </c>
      <c r="R20" s="4" t="s">
        <v>72</v>
      </c>
      <c r="S20" s="4" t="s">
        <v>73</v>
      </c>
      <c r="T20" s="4" t="s">
        <v>74</v>
      </c>
    </row>
    <row r="21" spans="1:20" s="1" customFormat="1" ht="15.95" customHeight="1" x14ac:dyDescent="0.25">
      <c r="A21" s="99"/>
      <c r="B21" s="4" t="s">
        <v>75</v>
      </c>
      <c r="C21" s="4" t="s">
        <v>76</v>
      </c>
      <c r="D21" s="99"/>
      <c r="E21" s="4" t="s">
        <v>75</v>
      </c>
      <c r="F21" s="4" t="s">
        <v>76</v>
      </c>
      <c r="G21" s="4" t="s">
        <v>75</v>
      </c>
      <c r="H21" s="4" t="s">
        <v>76</v>
      </c>
      <c r="I21" s="4" t="s">
        <v>75</v>
      </c>
      <c r="J21" s="4" t="s">
        <v>76</v>
      </c>
      <c r="K21" s="4" t="s">
        <v>75</v>
      </c>
      <c r="L21" s="4" t="s">
        <v>75</v>
      </c>
      <c r="M21" s="4" t="s">
        <v>76</v>
      </c>
      <c r="N21" s="4" t="s">
        <v>75</v>
      </c>
      <c r="O21" s="4" t="s">
        <v>76</v>
      </c>
      <c r="P21" s="4" t="s">
        <v>75</v>
      </c>
      <c r="Q21" s="4" t="s">
        <v>75</v>
      </c>
      <c r="R21" s="4" t="s">
        <v>75</v>
      </c>
      <c r="S21" s="4" t="s">
        <v>75</v>
      </c>
      <c r="T21" s="4" t="s">
        <v>75</v>
      </c>
    </row>
    <row r="22" spans="1:20" s="1" customFormat="1" ht="15.95" customHeight="1" x14ac:dyDescent="0.25">
      <c r="A22" s="7">
        <v>1</v>
      </c>
      <c r="B22" s="7">
        <v>2</v>
      </c>
      <c r="C22" s="7">
        <v>3</v>
      </c>
      <c r="D22" s="7">
        <v>4</v>
      </c>
      <c r="E22" s="7">
        <v>5</v>
      </c>
      <c r="F22" s="7">
        <v>6</v>
      </c>
      <c r="G22" s="7">
        <v>7</v>
      </c>
      <c r="H22" s="7">
        <v>8</v>
      </c>
      <c r="I22" s="7">
        <v>9</v>
      </c>
      <c r="J22" s="7">
        <v>10</v>
      </c>
      <c r="K22" s="7">
        <v>11</v>
      </c>
      <c r="L22" s="7">
        <v>12</v>
      </c>
      <c r="M22" s="7">
        <v>13</v>
      </c>
      <c r="N22" s="7">
        <v>14</v>
      </c>
      <c r="O22" s="7">
        <v>15</v>
      </c>
      <c r="P22" s="7">
        <v>16</v>
      </c>
      <c r="Q22" s="7">
        <v>17</v>
      </c>
      <c r="R22" s="7">
        <v>18</v>
      </c>
      <c r="S22" s="7">
        <v>19</v>
      </c>
      <c r="T22" s="7">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A14" sqref="A14:T14"/>
    </sheetView>
  </sheetViews>
  <sheetFormatPr defaultColWidth="8.7109375" defaultRowHeight="11.45" customHeight="1" x14ac:dyDescent="0.25"/>
  <cols>
    <col min="1" max="1" width="8.7109375" style="8" customWidth="1"/>
    <col min="2" max="2" width="15.140625" style="8" customWidth="1"/>
    <col min="3" max="3" width="13.85546875" style="8" customWidth="1"/>
    <col min="4" max="4" width="16.7109375" style="8" customWidth="1"/>
    <col min="5" max="5" width="18.28515625" style="8" customWidth="1"/>
    <col min="6" max="9" width="8.7109375" style="8" customWidth="1"/>
    <col min="10" max="10" width="17.85546875" style="8" customWidth="1"/>
    <col min="11" max="11" width="10.5703125" style="8" customWidth="1"/>
    <col min="12" max="12" width="10.42578125" style="8" customWidth="1"/>
    <col min="13" max="18" width="8.7109375" style="8" customWidth="1"/>
    <col min="19" max="19" width="15.7109375" style="8" customWidth="1"/>
    <col min="20" max="20" width="20.5703125" style="8" customWidth="1"/>
    <col min="21" max="21" width="21" style="8" customWidth="1"/>
    <col min="22" max="22" width="12.140625" style="8" customWidth="1"/>
    <col min="23" max="23" width="11.7109375" style="8" customWidth="1"/>
    <col min="24" max="24" width="21.5703125" style="8" customWidth="1"/>
    <col min="25" max="25" width="16.42578125" style="8" customWidth="1"/>
    <col min="26" max="26" width="20.5703125" style="8" customWidth="1"/>
    <col min="27" max="27" width="18.8554687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96" t="s">
        <v>527</v>
      </c>
      <c r="C4" s="96"/>
      <c r="D4" s="96"/>
      <c r="E4" s="96"/>
      <c r="F4" s="96"/>
      <c r="G4" s="96"/>
      <c r="H4" s="96"/>
      <c r="I4" s="96"/>
      <c r="J4" s="96"/>
      <c r="K4" s="96"/>
      <c r="L4" s="96"/>
      <c r="M4" s="96"/>
      <c r="N4" s="96"/>
      <c r="O4" s="96"/>
      <c r="P4" s="96"/>
      <c r="Q4" s="96"/>
      <c r="R4" s="96"/>
      <c r="S4" s="96"/>
      <c r="T4" s="96"/>
    </row>
    <row r="6" spans="1:20" s="1" customFormat="1" ht="18.95" customHeight="1" x14ac:dyDescent="0.3">
      <c r="A6" s="97" t="s">
        <v>3</v>
      </c>
      <c r="B6" s="97"/>
      <c r="C6" s="97"/>
      <c r="D6" s="97"/>
      <c r="E6" s="97"/>
      <c r="F6" s="97"/>
      <c r="G6" s="97"/>
      <c r="H6" s="97"/>
      <c r="I6" s="97"/>
      <c r="J6" s="97"/>
      <c r="K6" s="97"/>
      <c r="L6" s="97"/>
      <c r="M6" s="97"/>
      <c r="N6" s="97"/>
      <c r="O6" s="97"/>
      <c r="P6" s="97"/>
      <c r="Q6" s="97"/>
      <c r="R6" s="97"/>
      <c r="S6" s="97"/>
      <c r="T6" s="97"/>
    </row>
    <row r="8" spans="1:20" s="1" customFormat="1" ht="15.95" customHeight="1" x14ac:dyDescent="0.25">
      <c r="A8" s="96" t="s">
        <v>653</v>
      </c>
      <c r="B8" s="96"/>
      <c r="C8" s="96"/>
      <c r="D8" s="96"/>
      <c r="E8" s="96"/>
      <c r="F8" s="96"/>
      <c r="G8" s="96"/>
      <c r="H8" s="96"/>
      <c r="I8" s="96"/>
      <c r="J8" s="96"/>
      <c r="K8" s="96"/>
      <c r="L8" s="96"/>
      <c r="M8" s="96"/>
      <c r="N8" s="96"/>
      <c r="O8" s="96"/>
      <c r="P8" s="96"/>
      <c r="Q8" s="96"/>
      <c r="R8" s="96"/>
      <c r="S8" s="96"/>
      <c r="T8" s="96"/>
    </row>
    <row r="9" spans="1:20" s="1" customFormat="1" ht="15.95" customHeight="1" x14ac:dyDescent="0.25">
      <c r="A9" s="101" t="s">
        <v>4</v>
      </c>
      <c r="B9" s="101"/>
      <c r="C9" s="101"/>
      <c r="D9" s="101"/>
      <c r="E9" s="101"/>
      <c r="F9" s="101"/>
      <c r="G9" s="101"/>
      <c r="H9" s="101"/>
      <c r="I9" s="101"/>
      <c r="J9" s="101"/>
      <c r="K9" s="101"/>
      <c r="L9" s="101"/>
      <c r="M9" s="101"/>
      <c r="N9" s="101"/>
      <c r="O9" s="101"/>
      <c r="P9" s="101"/>
      <c r="Q9" s="101"/>
      <c r="R9" s="101"/>
      <c r="S9" s="101"/>
      <c r="T9" s="101"/>
    </row>
    <row r="11" spans="1:20" s="1" customFormat="1" ht="15.95" customHeight="1" x14ac:dyDescent="0.25">
      <c r="A11" s="96" t="str">
        <f>'1. паспорт местоположение '!A12:C12</f>
        <v>F_000-55-1-01.12-1126</v>
      </c>
      <c r="B11" s="96"/>
      <c r="C11" s="96"/>
      <c r="D11" s="96"/>
      <c r="E11" s="96"/>
      <c r="F11" s="96"/>
      <c r="G11" s="96"/>
      <c r="H11" s="96"/>
      <c r="I11" s="96"/>
      <c r="J11" s="96"/>
      <c r="K11" s="96"/>
      <c r="L11" s="96"/>
      <c r="M11" s="96"/>
      <c r="N11" s="96"/>
      <c r="O11" s="96"/>
      <c r="P11" s="96"/>
      <c r="Q11" s="96"/>
      <c r="R11" s="96"/>
      <c r="S11" s="96"/>
      <c r="T11" s="96"/>
    </row>
    <row r="12" spans="1:20" s="1" customFormat="1" ht="15.95" customHeight="1" x14ac:dyDescent="0.25">
      <c r="A12" s="101" t="s">
        <v>5</v>
      </c>
      <c r="B12" s="101"/>
      <c r="C12" s="101"/>
      <c r="D12" s="101"/>
      <c r="E12" s="101"/>
      <c r="F12" s="101"/>
      <c r="G12" s="101"/>
      <c r="H12" s="101"/>
      <c r="I12" s="101"/>
      <c r="J12" s="101"/>
      <c r="K12" s="101"/>
      <c r="L12" s="101"/>
      <c r="M12" s="101"/>
      <c r="N12" s="101"/>
      <c r="O12" s="101"/>
      <c r="P12" s="101"/>
      <c r="Q12" s="101"/>
      <c r="R12" s="101"/>
      <c r="S12" s="101"/>
      <c r="T12" s="101"/>
    </row>
    <row r="14" spans="1:20" s="1" customFormat="1" ht="15.95" customHeight="1" x14ac:dyDescent="0.25">
      <c r="A14" s="100" t="s">
        <v>533</v>
      </c>
      <c r="B14" s="100"/>
      <c r="C14" s="100"/>
      <c r="D14" s="100"/>
      <c r="E14" s="100"/>
      <c r="F14" s="100"/>
      <c r="G14" s="100"/>
      <c r="H14" s="100"/>
      <c r="I14" s="100"/>
      <c r="J14" s="100"/>
      <c r="K14" s="100"/>
      <c r="L14" s="100"/>
      <c r="M14" s="100"/>
      <c r="N14" s="100"/>
      <c r="O14" s="100"/>
      <c r="P14" s="100"/>
      <c r="Q14" s="100"/>
      <c r="R14" s="100"/>
      <c r="S14" s="100"/>
      <c r="T14" s="100"/>
    </row>
    <row r="15" spans="1:20" s="1" customFormat="1" ht="15.95" customHeight="1" x14ac:dyDescent="0.25">
      <c r="A15" s="101" t="s">
        <v>6</v>
      </c>
      <c r="B15" s="101"/>
      <c r="C15" s="101"/>
      <c r="D15" s="101"/>
      <c r="E15" s="101"/>
      <c r="F15" s="101"/>
      <c r="G15" s="101"/>
      <c r="H15" s="101"/>
      <c r="I15" s="101"/>
      <c r="J15" s="101"/>
      <c r="K15" s="101"/>
      <c r="L15" s="101"/>
      <c r="M15" s="101"/>
      <c r="N15" s="101"/>
      <c r="O15" s="101"/>
      <c r="P15" s="101"/>
      <c r="Q15" s="101"/>
      <c r="R15" s="101"/>
      <c r="S15" s="101"/>
      <c r="T15" s="101"/>
    </row>
    <row r="17" spans="1:27" s="6" customFormat="1" ht="18.95" customHeight="1" x14ac:dyDescent="0.3">
      <c r="A17" s="103" t="s">
        <v>77</v>
      </c>
      <c r="B17" s="103"/>
      <c r="C17" s="103"/>
      <c r="D17" s="103"/>
      <c r="E17" s="103"/>
      <c r="F17" s="103"/>
      <c r="G17" s="103"/>
      <c r="H17" s="103"/>
      <c r="I17" s="103"/>
      <c r="J17" s="103"/>
      <c r="K17" s="103"/>
      <c r="L17" s="103"/>
      <c r="M17" s="103"/>
      <c r="N17" s="103"/>
      <c r="O17" s="103"/>
      <c r="P17" s="103"/>
      <c r="Q17" s="103"/>
      <c r="R17" s="103"/>
      <c r="S17" s="103"/>
      <c r="T17" s="103"/>
    </row>
    <row r="19" spans="1:27" s="1" customFormat="1" ht="32.1" customHeight="1" x14ac:dyDescent="0.25">
      <c r="A19" s="99" t="s">
        <v>8</v>
      </c>
      <c r="B19" s="99" t="s">
        <v>78</v>
      </c>
      <c r="C19" s="99"/>
      <c r="D19" s="99" t="s">
        <v>79</v>
      </c>
      <c r="E19" s="99"/>
      <c r="F19" s="99" t="s">
        <v>49</v>
      </c>
      <c r="G19" s="99"/>
      <c r="H19" s="99"/>
      <c r="I19" s="99"/>
      <c r="J19" s="99" t="s">
        <v>80</v>
      </c>
      <c r="K19" s="99" t="s">
        <v>81</v>
      </c>
      <c r="L19" s="99"/>
      <c r="M19" s="99" t="s">
        <v>82</v>
      </c>
      <c r="N19" s="99"/>
      <c r="O19" s="99" t="s">
        <v>83</v>
      </c>
      <c r="P19" s="99"/>
      <c r="Q19" s="99" t="s">
        <v>84</v>
      </c>
      <c r="R19" s="99"/>
      <c r="S19" s="99" t="s">
        <v>85</v>
      </c>
      <c r="T19" s="99" t="s">
        <v>86</v>
      </c>
      <c r="U19" s="99" t="s">
        <v>87</v>
      </c>
      <c r="V19" s="99" t="s">
        <v>88</v>
      </c>
      <c r="W19" s="99"/>
      <c r="X19" s="99" t="s">
        <v>69</v>
      </c>
      <c r="Y19" s="99"/>
      <c r="Z19" s="99" t="s">
        <v>70</v>
      </c>
      <c r="AA19" s="99"/>
    </row>
    <row r="20" spans="1:27" s="1" customFormat="1" ht="111" customHeight="1" x14ac:dyDescent="0.25">
      <c r="A20" s="99"/>
      <c r="B20" s="99"/>
      <c r="C20" s="99"/>
      <c r="D20" s="99"/>
      <c r="E20" s="99"/>
      <c r="F20" s="99" t="s">
        <v>89</v>
      </c>
      <c r="G20" s="99"/>
      <c r="H20" s="99" t="s">
        <v>90</v>
      </c>
      <c r="I20" s="99"/>
      <c r="J20" s="99"/>
      <c r="K20" s="99"/>
      <c r="L20" s="99"/>
      <c r="M20" s="99"/>
      <c r="N20" s="99"/>
      <c r="O20" s="99"/>
      <c r="P20" s="99"/>
      <c r="Q20" s="99"/>
      <c r="R20" s="99"/>
      <c r="S20" s="99"/>
      <c r="T20" s="99"/>
      <c r="U20" s="99"/>
      <c r="V20" s="99"/>
      <c r="W20" s="99"/>
      <c r="X20" s="4" t="s">
        <v>71</v>
      </c>
      <c r="Y20" s="4" t="s">
        <v>72</v>
      </c>
      <c r="Z20" s="4" t="s">
        <v>73</v>
      </c>
      <c r="AA20" s="4" t="s">
        <v>74</v>
      </c>
    </row>
    <row r="21" spans="1:27" s="1" customFormat="1" ht="15.95" customHeight="1" x14ac:dyDescent="0.25">
      <c r="A21" s="99"/>
      <c r="B21" s="4" t="s">
        <v>75</v>
      </c>
      <c r="C21" s="4" t="s">
        <v>76</v>
      </c>
      <c r="D21" s="4" t="s">
        <v>75</v>
      </c>
      <c r="E21" s="4" t="s">
        <v>76</v>
      </c>
      <c r="F21" s="4" t="s">
        <v>75</v>
      </c>
      <c r="G21" s="4" t="s">
        <v>76</v>
      </c>
      <c r="H21" s="4" t="s">
        <v>75</v>
      </c>
      <c r="I21" s="4" t="s">
        <v>76</v>
      </c>
      <c r="J21" s="4" t="s">
        <v>75</v>
      </c>
      <c r="K21" s="4" t="s">
        <v>75</v>
      </c>
      <c r="L21" s="4" t="s">
        <v>76</v>
      </c>
      <c r="M21" s="4" t="s">
        <v>75</v>
      </c>
      <c r="N21" s="4" t="s">
        <v>76</v>
      </c>
      <c r="O21" s="4" t="s">
        <v>75</v>
      </c>
      <c r="P21" s="4" t="s">
        <v>76</v>
      </c>
      <c r="Q21" s="4" t="s">
        <v>75</v>
      </c>
      <c r="R21" s="4" t="s">
        <v>76</v>
      </c>
      <c r="S21" s="4" t="s">
        <v>75</v>
      </c>
      <c r="T21" s="4" t="s">
        <v>75</v>
      </c>
      <c r="U21" s="4" t="s">
        <v>75</v>
      </c>
      <c r="V21" s="4" t="s">
        <v>75</v>
      </c>
      <c r="W21" s="4" t="s">
        <v>76</v>
      </c>
      <c r="X21" s="4" t="s">
        <v>75</v>
      </c>
      <c r="Y21" s="4" t="s">
        <v>75</v>
      </c>
      <c r="Z21" s="4" t="s">
        <v>75</v>
      </c>
      <c r="AA21" s="4" t="s">
        <v>75</v>
      </c>
    </row>
    <row r="22" spans="1:27" s="1" customFormat="1" ht="15.95" customHeight="1" x14ac:dyDescent="0.25">
      <c r="A22" s="7">
        <v>1</v>
      </c>
      <c r="B22" s="7">
        <v>2</v>
      </c>
      <c r="C22" s="7">
        <v>3</v>
      </c>
      <c r="D22" s="7">
        <v>4</v>
      </c>
      <c r="E22" s="7">
        <v>5</v>
      </c>
      <c r="F22" s="7">
        <v>6</v>
      </c>
      <c r="G22" s="7">
        <v>7</v>
      </c>
      <c r="H22" s="7">
        <v>8</v>
      </c>
      <c r="I22" s="7">
        <v>9</v>
      </c>
      <c r="J22" s="7">
        <v>10</v>
      </c>
      <c r="K22" s="7">
        <v>11</v>
      </c>
      <c r="L22" s="7">
        <v>12</v>
      </c>
      <c r="M22" s="7">
        <v>13</v>
      </c>
      <c r="N22" s="7">
        <v>14</v>
      </c>
      <c r="O22" s="7">
        <v>15</v>
      </c>
      <c r="P22" s="7">
        <v>16</v>
      </c>
      <c r="Q22" s="7">
        <v>19</v>
      </c>
      <c r="R22" s="7">
        <v>20</v>
      </c>
      <c r="S22" s="7">
        <v>21</v>
      </c>
      <c r="T22" s="7">
        <v>22</v>
      </c>
      <c r="U22" s="7">
        <v>23</v>
      </c>
      <c r="V22" s="7">
        <v>24</v>
      </c>
      <c r="W22" s="7">
        <v>25</v>
      </c>
      <c r="X22" s="7">
        <v>26</v>
      </c>
      <c r="Y22" s="7">
        <v>27</v>
      </c>
      <c r="Z22" s="7">
        <v>28</v>
      </c>
      <c r="AA22" s="7">
        <v>29</v>
      </c>
    </row>
    <row r="23" spans="1:27" ht="224.25" customHeight="1" x14ac:dyDescent="0.25">
      <c r="A23" s="7">
        <v>1</v>
      </c>
      <c r="B23" s="26" t="s">
        <v>409</v>
      </c>
      <c r="C23" s="26" t="s">
        <v>409</v>
      </c>
      <c r="D23" s="26" t="s">
        <v>409</v>
      </c>
      <c r="E23" s="26" t="s">
        <v>409</v>
      </c>
      <c r="F23" s="7">
        <v>110</v>
      </c>
      <c r="G23" s="7">
        <v>110</v>
      </c>
      <c r="H23" s="7">
        <v>110</v>
      </c>
      <c r="I23" s="7">
        <v>110</v>
      </c>
      <c r="J23" s="27">
        <v>1968</v>
      </c>
      <c r="K23" s="7">
        <v>2</v>
      </c>
      <c r="L23" s="7">
        <v>2</v>
      </c>
      <c r="M23" s="7">
        <v>120</v>
      </c>
      <c r="N23" s="7">
        <v>120</v>
      </c>
      <c r="O23" s="26" t="s">
        <v>410</v>
      </c>
      <c r="P23" s="26" t="s">
        <v>410</v>
      </c>
      <c r="Q23" s="28">
        <v>76.900000000000006</v>
      </c>
      <c r="R23" s="28">
        <v>76.900000000000006</v>
      </c>
      <c r="S23" s="27">
        <v>2019</v>
      </c>
      <c r="T23" s="27">
        <v>2015</v>
      </c>
      <c r="U23" s="7">
        <v>4</v>
      </c>
      <c r="V23" s="26" t="s">
        <v>411</v>
      </c>
      <c r="W23" s="26" t="s">
        <v>411</v>
      </c>
      <c r="X23" s="26" t="s">
        <v>412</v>
      </c>
      <c r="Y23" s="26" t="s">
        <v>413</v>
      </c>
      <c r="Z23" s="26" t="s">
        <v>414</v>
      </c>
      <c r="AA23" s="26" t="s">
        <v>417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workbookViewId="0">
      <selection activeCell="B14" sqref="B14"/>
    </sheetView>
  </sheetViews>
  <sheetFormatPr defaultColWidth="8.7109375" defaultRowHeight="11.45" customHeight="1" x14ac:dyDescent="0.25"/>
  <cols>
    <col min="1" max="1" width="8.7109375" style="8" customWidth="1"/>
    <col min="2" max="2" width="59" style="1" customWidth="1"/>
    <col min="3" max="3" width="56.5703125" style="1" customWidth="1"/>
    <col min="4" max="4" width="17" customWidth="1"/>
    <col min="5" max="5" width="16.140625" customWidth="1"/>
    <col min="6" max="6" width="17" customWidth="1"/>
    <col min="7" max="7" width="15" customWidth="1"/>
  </cols>
  <sheetData>
    <row r="1" spans="1:3" ht="15.95" customHeight="1" x14ac:dyDescent="0.25">
      <c r="A1" s="34"/>
      <c r="B1" s="29"/>
      <c r="C1" s="29" t="s">
        <v>0</v>
      </c>
    </row>
    <row r="2" spans="1:3" ht="15.95" customHeight="1" x14ac:dyDescent="0.25">
      <c r="A2" s="34"/>
      <c r="B2" s="29"/>
      <c r="C2" s="29" t="s">
        <v>1</v>
      </c>
    </row>
    <row r="3" spans="1:3" ht="15.95" customHeight="1" x14ac:dyDescent="0.25">
      <c r="A3" s="34"/>
      <c r="B3" s="29"/>
      <c r="C3" s="29" t="s">
        <v>2</v>
      </c>
    </row>
    <row r="4" spans="1:3" ht="11.45" customHeight="1" x14ac:dyDescent="0.25">
      <c r="A4" s="34"/>
      <c r="B4" s="29"/>
      <c r="C4" s="29"/>
    </row>
    <row r="5" spans="1:3" ht="15.95" customHeight="1" x14ac:dyDescent="0.25">
      <c r="A5" s="98" t="s">
        <v>527</v>
      </c>
      <c r="B5" s="98"/>
      <c r="C5" s="98"/>
    </row>
    <row r="6" spans="1:3" ht="11.45" customHeight="1" x14ac:dyDescent="0.25">
      <c r="A6" s="34"/>
      <c r="B6" s="29"/>
      <c r="C6" s="29"/>
    </row>
    <row r="7" spans="1:3" ht="18.95" customHeight="1" x14ac:dyDescent="0.3">
      <c r="A7" s="105" t="s">
        <v>3</v>
      </c>
      <c r="B7" s="105"/>
      <c r="C7" s="105"/>
    </row>
    <row r="8" spans="1:3" ht="11.45" customHeight="1" x14ac:dyDescent="0.25">
      <c r="A8" s="34"/>
      <c r="B8" s="29"/>
      <c r="C8" s="29"/>
    </row>
    <row r="9" spans="1:3" ht="15.95" customHeight="1" x14ac:dyDescent="0.25">
      <c r="A9" s="98" t="s">
        <v>653</v>
      </c>
      <c r="B9" s="98"/>
      <c r="C9" s="98"/>
    </row>
    <row r="10" spans="1:3" ht="15.95" customHeight="1" x14ac:dyDescent="0.25">
      <c r="A10" s="94" t="s">
        <v>4</v>
      </c>
      <c r="B10" s="94"/>
      <c r="C10" s="94"/>
    </row>
    <row r="11" spans="1:3" ht="11.45" customHeight="1" x14ac:dyDescent="0.25">
      <c r="A11" s="34"/>
      <c r="B11" s="29"/>
      <c r="C11" s="29"/>
    </row>
    <row r="12" spans="1:3" ht="15.95" customHeight="1" x14ac:dyDescent="0.25">
      <c r="A12" s="98" t="s">
        <v>407</v>
      </c>
      <c r="B12" s="98"/>
      <c r="C12" s="98"/>
    </row>
    <row r="13" spans="1:3" ht="15.95" customHeight="1" x14ac:dyDescent="0.25">
      <c r="A13" s="94" t="s">
        <v>5</v>
      </c>
      <c r="B13" s="94"/>
      <c r="C13" s="94"/>
    </row>
    <row r="14" spans="1:3" ht="11.45" customHeight="1" x14ac:dyDescent="0.25">
      <c r="A14" s="34"/>
      <c r="B14" s="29"/>
      <c r="C14" s="29"/>
    </row>
    <row r="15" spans="1:3" ht="32.1" customHeight="1" x14ac:dyDescent="0.25">
      <c r="A15" s="93" t="s">
        <v>533</v>
      </c>
      <c r="B15" s="93"/>
      <c r="C15" s="93"/>
    </row>
    <row r="16" spans="1:3" ht="15.95" customHeight="1" x14ac:dyDescent="0.25">
      <c r="A16" s="94" t="s">
        <v>6</v>
      </c>
      <c r="B16" s="94"/>
      <c r="C16" s="94"/>
    </row>
    <row r="17" spans="1:3" ht="11.45" customHeight="1" x14ac:dyDescent="0.25">
      <c r="A17" s="34"/>
      <c r="B17" s="29"/>
      <c r="C17" s="29"/>
    </row>
    <row r="18" spans="1:3" ht="36.950000000000003" customHeight="1" x14ac:dyDescent="0.3">
      <c r="A18" s="104" t="s">
        <v>91</v>
      </c>
      <c r="B18" s="104"/>
      <c r="C18" s="104"/>
    </row>
    <row r="19" spans="1:3" ht="11.45" customHeight="1" x14ac:dyDescent="0.25">
      <c r="A19" s="34"/>
      <c r="B19" s="29"/>
      <c r="C19" s="29"/>
    </row>
    <row r="20" spans="1:3" ht="15.95" customHeight="1" x14ac:dyDescent="0.25">
      <c r="A20" s="30" t="s">
        <v>8</v>
      </c>
      <c r="B20" s="31" t="s">
        <v>9</v>
      </c>
      <c r="C20" s="31" t="s">
        <v>10</v>
      </c>
    </row>
    <row r="21" spans="1:3" ht="15.95" customHeight="1" x14ac:dyDescent="0.25">
      <c r="A21" s="32">
        <v>1</v>
      </c>
      <c r="B21" s="32">
        <v>2</v>
      </c>
      <c r="C21" s="32">
        <v>3</v>
      </c>
    </row>
    <row r="22" spans="1:3" ht="94.5" customHeight="1" x14ac:dyDescent="0.25">
      <c r="A22" s="33">
        <v>1</v>
      </c>
      <c r="B22" s="30" t="s">
        <v>92</v>
      </c>
      <c r="C22" s="31" t="s">
        <v>449</v>
      </c>
    </row>
    <row r="23" spans="1:3" ht="35.25" customHeight="1" x14ac:dyDescent="0.25">
      <c r="A23" s="33">
        <v>2</v>
      </c>
      <c r="B23" s="30" t="s">
        <v>93</v>
      </c>
      <c r="C23" s="31" t="s">
        <v>536</v>
      </c>
    </row>
    <row r="24" spans="1:3" ht="48" customHeight="1" x14ac:dyDescent="0.25">
      <c r="A24" s="33">
        <v>3</v>
      </c>
      <c r="B24" s="30" t="s">
        <v>94</v>
      </c>
      <c r="C24" s="37" t="s">
        <v>535</v>
      </c>
    </row>
    <row r="25" spans="1:3" ht="32.1" customHeight="1" x14ac:dyDescent="0.25">
      <c r="A25" s="33">
        <v>4</v>
      </c>
      <c r="B25" s="30" t="s">
        <v>95</v>
      </c>
      <c r="C25" s="77" t="s">
        <v>532</v>
      </c>
    </row>
    <row r="26" spans="1:3" ht="32.1" customHeight="1" x14ac:dyDescent="0.25">
      <c r="A26" s="33">
        <v>5</v>
      </c>
      <c r="B26" s="30" t="s">
        <v>96</v>
      </c>
      <c r="C26" s="31" t="s">
        <v>416</v>
      </c>
    </row>
    <row r="27" spans="1:3" ht="63" x14ac:dyDescent="0.25">
      <c r="A27" s="33">
        <v>6</v>
      </c>
      <c r="B27" s="30" t="s">
        <v>97</v>
      </c>
      <c r="C27" s="58" t="s">
        <v>652</v>
      </c>
    </row>
    <row r="28" spans="1:3" ht="15.95" customHeight="1" x14ac:dyDescent="0.25">
      <c r="A28" s="33">
        <v>7</v>
      </c>
      <c r="B28" s="30" t="s">
        <v>98</v>
      </c>
      <c r="C28" s="42">
        <v>2018</v>
      </c>
    </row>
    <row r="29" spans="1:3" ht="15.95" customHeight="1" x14ac:dyDescent="0.25">
      <c r="A29" s="33">
        <v>8</v>
      </c>
      <c r="B29" s="30" t="s">
        <v>99</v>
      </c>
      <c r="C29" s="35">
        <v>2022</v>
      </c>
    </row>
    <row r="30" spans="1:3" ht="15.95" customHeight="1" x14ac:dyDescent="0.25">
      <c r="A30" s="33">
        <v>9</v>
      </c>
      <c r="B30" s="30" t="s">
        <v>100</v>
      </c>
      <c r="C30" s="31" t="s">
        <v>453</v>
      </c>
    </row>
    <row r="31" spans="1:3" ht="11.45" customHeight="1" x14ac:dyDescent="0.25">
      <c r="A31" s="34"/>
      <c r="B31" s="29"/>
      <c r="C31" s="29"/>
    </row>
    <row r="32" spans="1:3" ht="11.45" customHeight="1" x14ac:dyDescent="0.25">
      <c r="A32" s="34"/>
      <c r="B32" s="29"/>
      <c r="C32" s="29"/>
    </row>
    <row r="33" spans="1:3" ht="11.45" customHeight="1" x14ac:dyDescent="0.25">
      <c r="A33" s="34"/>
      <c r="B33" s="29"/>
      <c r="C33" s="29"/>
    </row>
    <row r="34" spans="1:3" ht="11.45" customHeight="1" x14ac:dyDescent="0.25">
      <c r="A34" s="34"/>
      <c r="B34" s="29"/>
      <c r="C34" s="29"/>
    </row>
    <row r="35" spans="1:3" ht="11.45" customHeight="1" x14ac:dyDescent="0.25">
      <c r="A35" s="34"/>
      <c r="B35" s="29"/>
      <c r="C35" s="29"/>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4"/>
  <sheetViews>
    <sheetView zoomScale="80" zoomScaleNormal="80" workbookViewId="0">
      <selection activeCell="A17" sqref="A17:M17"/>
    </sheetView>
  </sheetViews>
  <sheetFormatPr defaultColWidth="8.7109375" defaultRowHeight="11.45" customHeight="1" x14ac:dyDescent="0.25"/>
  <cols>
    <col min="1" max="1" width="18.85546875" style="8" customWidth="1"/>
    <col min="2" max="2" width="39.140625" style="8" customWidth="1"/>
    <col min="3" max="10" width="8.7109375" style="8" customWidth="1"/>
    <col min="11" max="11" width="31.28515625" style="8" customWidth="1"/>
    <col min="12" max="12" width="26.5703125" style="8" customWidth="1"/>
    <col min="13" max="13" width="36.42578125" style="8" customWidth="1"/>
    <col min="14" max="14" width="22.140625" style="8" customWidth="1"/>
    <col min="15" max="15" width="13.5703125" style="8" customWidth="1"/>
    <col min="16" max="18" width="8.7109375" style="8" customWidth="1"/>
    <col min="19" max="19" width="16.5703125" style="8" customWidth="1"/>
    <col min="20" max="22" width="8.7109375" style="8" customWidth="1"/>
    <col min="23" max="23" width="15.85546875" style="8" customWidth="1"/>
    <col min="24" max="24" width="16.5703125" style="8" customWidth="1"/>
    <col min="25" max="25" width="8.7109375" style="8" customWidth="1"/>
    <col min="26" max="26" width="41.140625" style="8" customWidth="1"/>
  </cols>
  <sheetData>
    <row r="1" spans="1:27" s="1" customFormat="1" ht="15.95" customHeight="1" x14ac:dyDescent="0.25">
      <c r="T1" s="1" t="s">
        <v>0</v>
      </c>
    </row>
    <row r="2" spans="1:27" s="1" customFormat="1" ht="15.95" customHeight="1" x14ac:dyDescent="0.25">
      <c r="T2" s="1" t="s">
        <v>1</v>
      </c>
    </row>
    <row r="3" spans="1:27" s="1" customFormat="1" ht="15.95" customHeight="1" x14ac:dyDescent="0.25">
      <c r="T3" s="1" t="s">
        <v>2</v>
      </c>
    </row>
    <row r="4" spans="1:27" s="1" customFormat="1" ht="15.95" customHeight="1" x14ac:dyDescent="0.25">
      <c r="B4" s="96" t="s">
        <v>528</v>
      </c>
      <c r="C4" s="96"/>
      <c r="D4" s="96"/>
      <c r="E4" s="96"/>
      <c r="F4" s="96"/>
      <c r="G4" s="96"/>
      <c r="H4" s="96"/>
      <c r="I4" s="96"/>
      <c r="J4" s="96"/>
      <c r="K4" s="96"/>
      <c r="L4" s="96"/>
      <c r="M4" s="96"/>
      <c r="N4" s="96"/>
      <c r="O4" s="96"/>
      <c r="P4" s="96"/>
      <c r="Q4" s="96"/>
      <c r="R4" s="96"/>
      <c r="S4" s="96"/>
      <c r="T4" s="96"/>
    </row>
    <row r="5" spans="1:27" ht="11.45" customHeight="1" x14ac:dyDescent="0.25">
      <c r="AA5" s="8"/>
    </row>
    <row r="6" spans="1:27" ht="18.95" customHeight="1" x14ac:dyDescent="0.3">
      <c r="A6" s="97" t="s">
        <v>3</v>
      </c>
      <c r="B6" s="97"/>
      <c r="C6" s="97"/>
      <c r="D6" s="97"/>
      <c r="E6" s="97"/>
      <c r="F6" s="97"/>
      <c r="G6" s="97"/>
      <c r="H6" s="97"/>
      <c r="I6" s="97"/>
      <c r="J6" s="97"/>
      <c r="K6" s="97"/>
      <c r="L6" s="97"/>
      <c r="M6" s="97"/>
      <c r="N6" s="97"/>
      <c r="O6" s="97"/>
      <c r="P6" s="97"/>
      <c r="Q6" s="97"/>
      <c r="R6" s="97"/>
      <c r="S6" s="97"/>
      <c r="T6" s="97"/>
      <c r="U6" s="97"/>
      <c r="V6" s="97"/>
      <c r="W6" s="97"/>
      <c r="X6" s="97"/>
      <c r="Y6" s="97"/>
      <c r="Z6" s="97"/>
    </row>
    <row r="8" spans="1:27" ht="15.95" customHeight="1" x14ac:dyDescent="0.25">
      <c r="A8" s="96" t="s">
        <v>653</v>
      </c>
      <c r="B8" s="96"/>
      <c r="C8" s="96"/>
      <c r="D8" s="96"/>
      <c r="E8" s="96"/>
      <c r="F8" s="96"/>
      <c r="G8" s="96"/>
      <c r="H8" s="96"/>
      <c r="I8" s="96"/>
      <c r="J8" s="96"/>
      <c r="K8" s="96"/>
      <c r="L8" s="96"/>
      <c r="M8" s="96"/>
      <c r="N8" s="96"/>
      <c r="O8" s="96"/>
      <c r="P8" s="96"/>
      <c r="Q8" s="96"/>
      <c r="R8" s="96"/>
      <c r="S8" s="96"/>
      <c r="T8" s="96"/>
      <c r="U8" s="96"/>
      <c r="V8" s="96"/>
      <c r="W8" s="96"/>
      <c r="X8" s="96"/>
      <c r="Y8" s="96"/>
      <c r="Z8" s="96"/>
    </row>
    <row r="9" spans="1:27" ht="15.95" customHeight="1" x14ac:dyDescent="0.25">
      <c r="A9" s="101" t="s">
        <v>4</v>
      </c>
      <c r="B9" s="101"/>
      <c r="C9" s="101"/>
      <c r="D9" s="101"/>
      <c r="E9" s="101"/>
      <c r="F9" s="101"/>
      <c r="G9" s="101"/>
      <c r="H9" s="101"/>
      <c r="I9" s="101"/>
      <c r="J9" s="101"/>
      <c r="K9" s="101"/>
      <c r="L9" s="101"/>
      <c r="M9" s="101"/>
      <c r="N9" s="101"/>
      <c r="O9" s="101"/>
      <c r="P9" s="101"/>
      <c r="Q9" s="101"/>
      <c r="R9" s="101"/>
      <c r="S9" s="101"/>
      <c r="T9" s="101"/>
      <c r="U9" s="101"/>
      <c r="V9" s="101"/>
      <c r="W9" s="101"/>
      <c r="X9" s="101"/>
      <c r="Y9" s="101"/>
      <c r="Z9" s="101"/>
    </row>
    <row r="11" spans="1:27" ht="15.95" customHeight="1" x14ac:dyDescent="0.25">
      <c r="A11" s="96" t="s">
        <v>407</v>
      </c>
      <c r="B11" s="96"/>
      <c r="C11" s="96"/>
      <c r="D11" s="96"/>
      <c r="E11" s="96"/>
      <c r="F11" s="96"/>
      <c r="G11" s="96"/>
      <c r="H11" s="96"/>
      <c r="I11" s="96"/>
      <c r="J11" s="96"/>
      <c r="K11" s="96"/>
      <c r="L11" s="96"/>
      <c r="M11" s="96"/>
      <c r="N11" s="96"/>
      <c r="O11" s="96"/>
      <c r="P11" s="96"/>
      <c r="Q11" s="96"/>
      <c r="R11" s="96"/>
      <c r="S11" s="96"/>
      <c r="T11" s="96"/>
      <c r="U11" s="96"/>
      <c r="V11" s="96"/>
      <c r="W11" s="96"/>
      <c r="X11" s="96"/>
      <c r="Y11" s="96"/>
      <c r="Z11" s="96"/>
    </row>
    <row r="12" spans="1:27" ht="15.95" customHeight="1" x14ac:dyDescent="0.25">
      <c r="A12" s="101" t="s">
        <v>5</v>
      </c>
      <c r="B12" s="101"/>
      <c r="C12" s="101"/>
      <c r="D12" s="101"/>
      <c r="E12" s="101"/>
      <c r="F12" s="101"/>
      <c r="G12" s="101"/>
      <c r="H12" s="101"/>
      <c r="I12" s="101"/>
      <c r="J12" s="101"/>
      <c r="K12" s="101"/>
      <c r="L12" s="101"/>
      <c r="M12" s="101"/>
      <c r="N12" s="101"/>
      <c r="O12" s="101"/>
      <c r="P12" s="101"/>
      <c r="Q12" s="101"/>
      <c r="R12" s="101"/>
      <c r="S12" s="101"/>
      <c r="T12" s="101"/>
      <c r="U12" s="101"/>
      <c r="V12" s="101"/>
      <c r="W12" s="101"/>
      <c r="X12" s="101"/>
      <c r="Y12" s="101"/>
      <c r="Z12" s="101"/>
    </row>
    <row r="14" spans="1:27" ht="15.95" customHeight="1" x14ac:dyDescent="0.25">
      <c r="A14" s="100" t="s">
        <v>533</v>
      </c>
      <c r="B14" s="100"/>
      <c r="C14" s="100"/>
      <c r="D14" s="100"/>
      <c r="E14" s="100"/>
      <c r="F14" s="100"/>
      <c r="G14" s="100"/>
      <c r="H14" s="100"/>
      <c r="I14" s="100"/>
      <c r="J14" s="100"/>
      <c r="K14" s="100"/>
      <c r="L14" s="100"/>
      <c r="M14" s="100"/>
      <c r="N14" s="100"/>
      <c r="O14" s="100"/>
      <c r="P14" s="100"/>
      <c r="Q14" s="100"/>
      <c r="R14" s="100"/>
      <c r="S14" s="100"/>
      <c r="T14" s="100"/>
      <c r="U14" s="100"/>
      <c r="V14" s="100"/>
      <c r="W14" s="100"/>
      <c r="X14" s="100"/>
      <c r="Y14" s="100"/>
      <c r="Z14" s="100"/>
    </row>
    <row r="15" spans="1:27" ht="15.95" customHeight="1" x14ac:dyDescent="0.25">
      <c r="A15" s="101" t="s">
        <v>6</v>
      </c>
      <c r="B15" s="101"/>
      <c r="C15" s="101"/>
      <c r="D15" s="101"/>
      <c r="E15" s="101"/>
      <c r="F15" s="101"/>
      <c r="G15" s="101"/>
      <c r="H15" s="101"/>
      <c r="I15" s="101"/>
      <c r="J15" s="101"/>
      <c r="K15" s="101"/>
      <c r="L15" s="101"/>
      <c r="M15" s="101"/>
      <c r="N15" s="101"/>
      <c r="O15" s="101"/>
      <c r="P15" s="101"/>
      <c r="Q15" s="101"/>
      <c r="R15" s="101"/>
      <c r="S15" s="101"/>
      <c r="T15" s="101"/>
      <c r="U15" s="101"/>
      <c r="V15" s="101"/>
      <c r="W15" s="101"/>
      <c r="X15" s="101"/>
      <c r="Y15" s="101"/>
      <c r="Z15" s="101"/>
    </row>
    <row r="16" spans="1:27" s="10" customFormat="1" ht="15.95" customHeight="1" x14ac:dyDescent="0.25">
      <c r="A16" s="9" t="s">
        <v>101</v>
      </c>
    </row>
    <row r="17" spans="1:29" s="11" customFormat="1" ht="15.95" customHeight="1" x14ac:dyDescent="0.25">
      <c r="A17" s="106" t="s">
        <v>102</v>
      </c>
      <c r="B17" s="106"/>
      <c r="C17" s="106"/>
      <c r="D17" s="106"/>
      <c r="E17" s="106"/>
      <c r="F17" s="106"/>
      <c r="G17" s="106"/>
      <c r="H17" s="106"/>
      <c r="I17" s="106"/>
      <c r="J17" s="106"/>
      <c r="K17" s="106"/>
      <c r="L17" s="106"/>
      <c r="M17" s="106"/>
      <c r="N17" s="106" t="s">
        <v>103</v>
      </c>
      <c r="O17" s="106"/>
      <c r="P17" s="106"/>
      <c r="Q17" s="106"/>
      <c r="R17" s="106"/>
      <c r="S17" s="106"/>
      <c r="T17" s="106"/>
      <c r="U17" s="106"/>
      <c r="V17" s="106"/>
      <c r="W17" s="106"/>
      <c r="X17" s="106"/>
      <c r="Y17" s="106"/>
      <c r="Z17" s="106"/>
    </row>
    <row r="18" spans="1:29" s="11" customFormat="1" ht="221.1" customHeight="1" x14ac:dyDescent="0.25">
      <c r="A18" s="69" t="s">
        <v>104</v>
      </c>
      <c r="B18" s="69" t="s">
        <v>105</v>
      </c>
      <c r="C18" s="69" t="s">
        <v>106</v>
      </c>
      <c r="D18" s="69" t="s">
        <v>107</v>
      </c>
      <c r="E18" s="69" t="s">
        <v>108</v>
      </c>
      <c r="F18" s="69" t="s">
        <v>109</v>
      </c>
      <c r="G18" s="69" t="s">
        <v>110</v>
      </c>
      <c r="H18" s="69" t="s">
        <v>111</v>
      </c>
      <c r="I18" s="69" t="s">
        <v>112</v>
      </c>
      <c r="J18" s="69" t="s">
        <v>113</v>
      </c>
      <c r="K18" s="69" t="s">
        <v>114</v>
      </c>
      <c r="L18" s="69" t="s">
        <v>115</v>
      </c>
      <c r="M18" s="69" t="s">
        <v>116</v>
      </c>
      <c r="N18" s="69" t="s">
        <v>117</v>
      </c>
      <c r="O18" s="69" t="s">
        <v>118</v>
      </c>
      <c r="P18" s="69" t="s">
        <v>119</v>
      </c>
      <c r="Q18" s="69" t="s">
        <v>120</v>
      </c>
      <c r="R18" s="69" t="s">
        <v>111</v>
      </c>
      <c r="S18" s="69" t="s">
        <v>121</v>
      </c>
      <c r="T18" s="69" t="s">
        <v>122</v>
      </c>
      <c r="U18" s="69" t="s">
        <v>123</v>
      </c>
      <c r="V18" s="69" t="s">
        <v>120</v>
      </c>
      <c r="W18" s="69" t="s">
        <v>124</v>
      </c>
      <c r="X18" s="69" t="s">
        <v>125</v>
      </c>
      <c r="Y18" s="69" t="s">
        <v>126</v>
      </c>
      <c r="Z18" s="69" t="s">
        <v>127</v>
      </c>
      <c r="AC18" s="41" t="s">
        <v>424</v>
      </c>
    </row>
    <row r="19" spans="1:29" s="11" customFormat="1" ht="15.95" customHeight="1" x14ac:dyDescent="0.25">
      <c r="A19" s="70">
        <v>1</v>
      </c>
      <c r="B19" s="70">
        <v>2</v>
      </c>
      <c r="C19" s="70">
        <v>3</v>
      </c>
      <c r="D19" s="70">
        <v>4</v>
      </c>
      <c r="E19" s="70">
        <v>5</v>
      </c>
      <c r="F19" s="70">
        <v>6</v>
      </c>
      <c r="G19" s="70">
        <v>7</v>
      </c>
      <c r="H19" s="70">
        <v>8</v>
      </c>
      <c r="I19" s="70">
        <v>9</v>
      </c>
      <c r="J19" s="70">
        <v>10</v>
      </c>
      <c r="K19" s="70">
        <v>11</v>
      </c>
      <c r="L19" s="70">
        <v>12</v>
      </c>
      <c r="M19" s="70">
        <v>13</v>
      </c>
      <c r="N19" s="70">
        <v>14</v>
      </c>
      <c r="O19" s="70">
        <v>15</v>
      </c>
      <c r="P19" s="70">
        <v>16</v>
      </c>
      <c r="Q19" s="70">
        <v>17</v>
      </c>
      <c r="R19" s="70">
        <v>18</v>
      </c>
      <c r="S19" s="70">
        <v>19</v>
      </c>
      <c r="T19" s="70">
        <v>20</v>
      </c>
      <c r="U19" s="70">
        <v>21</v>
      </c>
      <c r="V19" s="70">
        <v>22</v>
      </c>
      <c r="W19" s="70">
        <v>23</v>
      </c>
      <c r="X19" s="70">
        <v>24</v>
      </c>
      <c r="Y19" s="70">
        <v>25</v>
      </c>
      <c r="Z19" s="70">
        <v>26</v>
      </c>
    </row>
    <row r="20" spans="1:29" ht="19.5" customHeight="1" x14ac:dyDescent="0.25">
      <c r="A20" s="67"/>
      <c r="B20" s="67"/>
      <c r="C20" s="71">
        <v>0.02</v>
      </c>
      <c r="D20" s="72">
        <v>1093</v>
      </c>
      <c r="E20" s="67"/>
      <c r="F20" s="67"/>
      <c r="G20" s="67"/>
      <c r="H20" s="67"/>
      <c r="I20" s="73">
        <v>1E-3</v>
      </c>
      <c r="J20" s="73">
        <v>8.0000000000000002E-3</v>
      </c>
      <c r="K20" s="67"/>
      <c r="L20" s="67"/>
      <c r="M20" s="72">
        <f>'8. Общие сведения'!G29+1</f>
        <v>2023</v>
      </c>
      <c r="N20" s="68">
        <v>1</v>
      </c>
      <c r="O20" s="67" t="s">
        <v>517</v>
      </c>
      <c r="P20" s="73">
        <v>1.0999999999999999E-2</v>
      </c>
      <c r="Q20" s="67"/>
      <c r="R20" s="72">
        <v>141479</v>
      </c>
      <c r="S20" s="67"/>
      <c r="T20" s="67"/>
      <c r="U20" s="67"/>
      <c r="V20" s="67"/>
      <c r="W20" s="74">
        <v>-1.6996200000000001E-4</v>
      </c>
      <c r="X20" s="74">
        <v>-2.5751760000000002E-3</v>
      </c>
      <c r="Y20" s="67"/>
      <c r="Z20" s="67" t="s">
        <v>518</v>
      </c>
      <c r="AC20" s="38">
        <f>3279/4</f>
        <v>819.75</v>
      </c>
    </row>
    <row r="21" spans="1:29" ht="39" customHeight="1" x14ac:dyDescent="0.25">
      <c r="A21" s="67"/>
      <c r="B21" s="67"/>
      <c r="C21" s="71">
        <v>7.0000000000000007E-2</v>
      </c>
      <c r="D21" s="72">
        <v>3279</v>
      </c>
      <c r="E21" s="75">
        <v>1.6</v>
      </c>
      <c r="F21" s="71">
        <v>216.41</v>
      </c>
      <c r="G21" s="73">
        <v>0.106</v>
      </c>
      <c r="H21" s="72">
        <v>141479</v>
      </c>
      <c r="I21" s="73">
        <v>2E-3</v>
      </c>
      <c r="J21" s="73">
        <v>2.3E-2</v>
      </c>
      <c r="K21" s="67"/>
      <c r="L21" s="67"/>
      <c r="M21" s="72">
        <f>M20+1</f>
        <v>2024</v>
      </c>
      <c r="N21" s="68">
        <v>0</v>
      </c>
      <c r="O21" s="68">
        <v>0</v>
      </c>
      <c r="P21" s="67"/>
      <c r="Q21" s="67"/>
      <c r="R21" s="72">
        <v>141479</v>
      </c>
      <c r="S21" s="67"/>
      <c r="T21" s="67"/>
      <c r="U21" s="67"/>
      <c r="V21" s="67"/>
      <c r="W21" s="74">
        <v>-1.6996200000000001E-4</v>
      </c>
      <c r="X21" s="74">
        <v>-2.5751760000000002E-3</v>
      </c>
      <c r="Y21" s="67"/>
      <c r="Z21" s="67" t="s">
        <v>518</v>
      </c>
      <c r="AC21" s="38">
        <v>0</v>
      </c>
    </row>
    <row r="22" spans="1:29" ht="36" customHeight="1" x14ac:dyDescent="0.25">
      <c r="A22" s="68">
        <v>2017</v>
      </c>
      <c r="B22" s="67" t="s">
        <v>516</v>
      </c>
      <c r="C22" s="71">
        <v>7.0000000000000007E-2</v>
      </c>
      <c r="D22" s="72">
        <v>3279</v>
      </c>
      <c r="E22" s="75">
        <v>1.6</v>
      </c>
      <c r="F22" s="71">
        <v>216.41</v>
      </c>
      <c r="G22" s="73">
        <v>0.106</v>
      </c>
      <c r="H22" s="72">
        <v>141479</v>
      </c>
      <c r="I22" s="73">
        <v>2E-3</v>
      </c>
      <c r="J22" s="73">
        <v>2.3E-2</v>
      </c>
      <c r="K22" s="67" t="s">
        <v>422</v>
      </c>
      <c r="L22" s="67" t="s">
        <v>423</v>
      </c>
      <c r="M22" s="72">
        <f t="shared" ref="M22:M24" si="0">M21+1</f>
        <v>2025</v>
      </c>
      <c r="N22" s="68">
        <v>0</v>
      </c>
      <c r="O22" s="68">
        <v>0</v>
      </c>
      <c r="P22" s="67"/>
      <c r="Q22" s="67"/>
      <c r="R22" s="72">
        <v>141479</v>
      </c>
      <c r="S22" s="67"/>
      <c r="T22" s="67"/>
      <c r="U22" s="67"/>
      <c r="V22" s="67"/>
      <c r="W22" s="74">
        <v>-1.6996200000000001E-4</v>
      </c>
      <c r="X22" s="74">
        <v>-2.5751760000000002E-3</v>
      </c>
      <c r="Y22" s="67"/>
      <c r="Z22" s="67" t="s">
        <v>518</v>
      </c>
      <c r="AC22" s="38">
        <v>0</v>
      </c>
    </row>
    <row r="23" spans="1:29" ht="27" customHeight="1" x14ac:dyDescent="0.25">
      <c r="A23" s="68">
        <v>2016</v>
      </c>
      <c r="B23" s="67" t="s">
        <v>516</v>
      </c>
      <c r="C23" s="67"/>
      <c r="D23" s="67"/>
      <c r="E23" s="67"/>
      <c r="F23" s="67"/>
      <c r="G23" s="67"/>
      <c r="H23" s="72">
        <v>139861</v>
      </c>
      <c r="I23" s="67"/>
      <c r="J23" s="67"/>
      <c r="K23" s="67" t="s">
        <v>425</v>
      </c>
      <c r="L23" s="67"/>
      <c r="M23" s="72">
        <f t="shared" si="0"/>
        <v>2026</v>
      </c>
      <c r="N23" s="68">
        <v>0</v>
      </c>
      <c r="O23" s="68">
        <v>0</v>
      </c>
      <c r="P23" s="67"/>
      <c r="Q23" s="67"/>
      <c r="R23" s="72">
        <v>141479</v>
      </c>
      <c r="S23" s="67"/>
      <c r="T23" s="67"/>
      <c r="U23" s="67"/>
      <c r="V23" s="67"/>
      <c r="W23" s="74">
        <v>-1.6996200000000001E-4</v>
      </c>
      <c r="X23" s="74">
        <v>-2.5751760000000002E-3</v>
      </c>
      <c r="Y23" s="67"/>
      <c r="Z23" s="67" t="s">
        <v>518</v>
      </c>
      <c r="AC23" s="38">
        <v>0</v>
      </c>
    </row>
    <row r="24" spans="1:29" ht="32.25" customHeight="1" x14ac:dyDescent="0.25">
      <c r="A24" s="68">
        <v>2015</v>
      </c>
      <c r="B24" s="67" t="s">
        <v>516</v>
      </c>
      <c r="C24" s="67"/>
      <c r="D24" s="67"/>
      <c r="E24" s="67"/>
      <c r="F24" s="67"/>
      <c r="G24" s="67"/>
      <c r="H24" s="72">
        <v>138444</v>
      </c>
      <c r="I24" s="67"/>
      <c r="J24" s="67"/>
      <c r="K24" s="67" t="s">
        <v>425</v>
      </c>
      <c r="L24" s="67"/>
      <c r="M24" s="72">
        <f t="shared" si="0"/>
        <v>2027</v>
      </c>
      <c r="N24" s="68">
        <v>0</v>
      </c>
      <c r="O24" s="68">
        <v>0</v>
      </c>
      <c r="P24" s="67"/>
      <c r="Q24" s="67"/>
      <c r="R24" s="72">
        <v>141479</v>
      </c>
      <c r="S24" s="67"/>
      <c r="T24" s="67"/>
      <c r="U24" s="67"/>
      <c r="V24" s="67"/>
      <c r="W24" s="74">
        <v>-1.6996200000000001E-4</v>
      </c>
      <c r="X24" s="74">
        <v>-2.5751760000000002E-3</v>
      </c>
      <c r="Y24" s="67"/>
      <c r="Z24" s="67" t="s">
        <v>518</v>
      </c>
      <c r="AC24" s="38">
        <v>0</v>
      </c>
    </row>
  </sheetData>
  <mergeCells count="10">
    <mergeCell ref="B4:T4"/>
    <mergeCell ref="A15:Z15"/>
    <mergeCell ref="A17:M17"/>
    <mergeCell ref="N17:Z17"/>
    <mergeCell ref="A14:Z14"/>
    <mergeCell ref="A6:Z6"/>
    <mergeCell ref="A8:Z8"/>
    <mergeCell ref="A9:Z9"/>
    <mergeCell ref="A11:Z11"/>
    <mergeCell ref="A12:Z12"/>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8.7109375" defaultRowHeight="11.45" customHeight="1" x14ac:dyDescent="0.25"/>
  <cols>
    <col min="1" max="1" width="8.85546875" style="8" customWidth="1"/>
    <col min="2" max="2" width="8.7109375" style="8" customWidth="1"/>
    <col min="3" max="3" width="58.7109375" style="8" customWidth="1"/>
    <col min="4" max="15" width="8.7109375" style="8" customWidth="1"/>
  </cols>
  <sheetData>
    <row r="1" spans="1:15" ht="15.95" customHeight="1" x14ac:dyDescent="0.25">
      <c r="C1" s="1" t="s">
        <v>128</v>
      </c>
      <c r="M1" s="1" t="s">
        <v>0</v>
      </c>
    </row>
    <row r="2" spans="1:15" ht="15.95" customHeight="1" x14ac:dyDescent="0.25">
      <c r="C2" s="1" t="s">
        <v>128</v>
      </c>
      <c r="M2" s="1" t="s">
        <v>1</v>
      </c>
    </row>
    <row r="3" spans="1:15" ht="15.95" customHeight="1" x14ac:dyDescent="0.25">
      <c r="C3" s="1" t="s">
        <v>128</v>
      </c>
      <c r="M3" s="1" t="s">
        <v>2</v>
      </c>
    </row>
    <row r="5" spans="1:15" ht="15.95" customHeight="1" x14ac:dyDescent="0.25">
      <c r="A5" s="96" t="s">
        <v>527</v>
      </c>
      <c r="B5" s="96"/>
      <c r="C5" s="96"/>
      <c r="D5" s="96"/>
      <c r="E5" s="96"/>
      <c r="F5" s="96"/>
      <c r="G5" s="96"/>
      <c r="H5" s="96"/>
      <c r="I5" s="96"/>
      <c r="J5" s="96"/>
      <c r="K5" s="96"/>
      <c r="L5" s="96"/>
      <c r="M5" s="96"/>
      <c r="N5" s="96"/>
      <c r="O5" s="96"/>
    </row>
    <row r="7" spans="1:15" ht="18.95" customHeight="1" x14ac:dyDescent="0.3">
      <c r="A7" s="97" t="s">
        <v>3</v>
      </c>
      <c r="B7" s="97"/>
      <c r="C7" s="97"/>
      <c r="D7" s="97"/>
      <c r="E7" s="97"/>
      <c r="F7" s="97"/>
      <c r="G7" s="97"/>
      <c r="H7" s="97"/>
      <c r="I7" s="97"/>
      <c r="J7" s="97"/>
      <c r="K7" s="97"/>
      <c r="L7" s="97"/>
      <c r="M7" s="97"/>
      <c r="N7" s="97"/>
      <c r="O7" s="97"/>
    </row>
    <row r="9" spans="1:15" ht="15.95" customHeight="1" x14ac:dyDescent="0.25">
      <c r="A9" s="96" t="s">
        <v>653</v>
      </c>
      <c r="B9" s="96"/>
      <c r="C9" s="96"/>
      <c r="D9" s="96"/>
      <c r="E9" s="96"/>
      <c r="F9" s="96"/>
      <c r="G9" s="96"/>
      <c r="H9" s="96"/>
      <c r="I9" s="96"/>
      <c r="J9" s="96"/>
      <c r="K9" s="96"/>
      <c r="L9" s="96"/>
      <c r="M9" s="96"/>
      <c r="N9" s="96"/>
      <c r="O9" s="96"/>
    </row>
    <row r="10" spans="1:15" ht="15.95" customHeight="1" x14ac:dyDescent="0.25">
      <c r="A10" s="101" t="s">
        <v>4</v>
      </c>
      <c r="B10" s="101"/>
      <c r="C10" s="101"/>
      <c r="D10" s="101"/>
      <c r="E10" s="101"/>
      <c r="F10" s="101"/>
      <c r="G10" s="101"/>
      <c r="H10" s="101"/>
      <c r="I10" s="101"/>
      <c r="J10" s="101"/>
      <c r="K10" s="101"/>
      <c r="L10" s="101"/>
      <c r="M10" s="101"/>
      <c r="N10" s="101"/>
      <c r="O10" s="101"/>
    </row>
    <row r="12" spans="1:15" ht="15.95" customHeight="1" x14ac:dyDescent="0.25">
      <c r="A12" s="96" t="s">
        <v>407</v>
      </c>
      <c r="B12" s="96"/>
      <c r="C12" s="96"/>
      <c r="D12" s="96"/>
      <c r="E12" s="96"/>
      <c r="F12" s="96"/>
      <c r="G12" s="96"/>
      <c r="H12" s="96"/>
      <c r="I12" s="96"/>
      <c r="J12" s="96"/>
      <c r="K12" s="96"/>
      <c r="L12" s="96"/>
      <c r="M12" s="96"/>
      <c r="N12" s="96"/>
      <c r="O12" s="96"/>
    </row>
    <row r="13" spans="1:15" ht="15.95" customHeight="1" x14ac:dyDescent="0.25">
      <c r="A13" s="101" t="s">
        <v>5</v>
      </c>
      <c r="B13" s="101"/>
      <c r="C13" s="101"/>
      <c r="D13" s="101"/>
      <c r="E13" s="101"/>
      <c r="F13" s="101"/>
      <c r="G13" s="101"/>
      <c r="H13" s="101"/>
      <c r="I13" s="101"/>
      <c r="J13" s="101"/>
      <c r="K13" s="101"/>
      <c r="L13" s="101"/>
      <c r="M13" s="101"/>
      <c r="N13" s="101"/>
      <c r="O13" s="101"/>
    </row>
    <row r="15" spans="1:15" ht="15.95" customHeight="1" x14ac:dyDescent="0.25">
      <c r="A15" s="100" t="s">
        <v>533</v>
      </c>
      <c r="B15" s="100"/>
      <c r="C15" s="100"/>
      <c r="D15" s="100"/>
      <c r="E15" s="100"/>
      <c r="F15" s="100"/>
      <c r="G15" s="100"/>
      <c r="H15" s="100"/>
      <c r="I15" s="100"/>
      <c r="J15" s="100"/>
      <c r="K15" s="100"/>
      <c r="L15" s="100"/>
      <c r="M15" s="100"/>
      <c r="N15" s="100"/>
      <c r="O15" s="100"/>
    </row>
    <row r="16" spans="1:15" ht="15.95" customHeight="1" x14ac:dyDescent="0.25">
      <c r="A16" s="101" t="s">
        <v>6</v>
      </c>
      <c r="B16" s="101"/>
      <c r="C16" s="101"/>
      <c r="D16" s="101"/>
      <c r="E16" s="101"/>
      <c r="F16" s="101"/>
      <c r="G16" s="101"/>
      <c r="H16" s="101"/>
      <c r="I16" s="101"/>
      <c r="J16" s="101"/>
      <c r="K16" s="101"/>
      <c r="L16" s="101"/>
      <c r="M16" s="101"/>
      <c r="N16" s="101"/>
      <c r="O16" s="101"/>
    </row>
    <row r="18" spans="1:15" ht="74.099999999999994" customHeight="1" x14ac:dyDescent="0.3">
      <c r="A18" s="102" t="s">
        <v>129</v>
      </c>
      <c r="B18" s="102"/>
      <c r="C18" s="102"/>
      <c r="D18" s="102"/>
      <c r="E18" s="102"/>
      <c r="F18" s="102"/>
      <c r="G18" s="102"/>
      <c r="H18" s="102"/>
      <c r="I18" s="102"/>
      <c r="J18" s="102"/>
      <c r="K18" s="102"/>
      <c r="L18" s="102"/>
      <c r="M18" s="102"/>
      <c r="N18" s="102"/>
      <c r="O18" s="102"/>
    </row>
    <row r="19" spans="1:15" ht="87" customHeight="1" x14ac:dyDescent="0.25">
      <c r="A19" s="106" t="s">
        <v>8</v>
      </c>
      <c r="B19" s="106" t="s">
        <v>130</v>
      </c>
      <c r="C19" s="106" t="s">
        <v>131</v>
      </c>
      <c r="D19" s="106" t="s">
        <v>132</v>
      </c>
      <c r="E19" s="106" t="s">
        <v>133</v>
      </c>
      <c r="F19" s="106"/>
      <c r="G19" s="106"/>
      <c r="H19" s="106"/>
      <c r="I19" s="106"/>
      <c r="J19" s="106" t="s">
        <v>134</v>
      </c>
      <c r="K19" s="106"/>
      <c r="L19" s="106"/>
      <c r="M19" s="106"/>
      <c r="N19" s="106"/>
      <c r="O19" s="106"/>
    </row>
    <row r="20" spans="1:15" ht="87" customHeight="1" x14ac:dyDescent="0.25">
      <c r="A20" s="106"/>
      <c r="B20" s="106"/>
      <c r="C20" s="106"/>
      <c r="D20" s="106"/>
      <c r="E20" s="2" t="s">
        <v>135</v>
      </c>
      <c r="F20" s="2" t="s">
        <v>136</v>
      </c>
      <c r="G20" s="2" t="s">
        <v>137</v>
      </c>
      <c r="H20" s="2" t="s">
        <v>138</v>
      </c>
      <c r="I20" s="2" t="s">
        <v>139</v>
      </c>
      <c r="J20" s="12">
        <v>2015</v>
      </c>
      <c r="K20" s="12">
        <v>2016</v>
      </c>
      <c r="L20" s="12">
        <v>2017</v>
      </c>
      <c r="M20" s="12">
        <v>2018</v>
      </c>
      <c r="N20" s="12">
        <v>2019</v>
      </c>
      <c r="O20" s="12">
        <v>2020</v>
      </c>
    </row>
    <row r="21" spans="1:15" ht="15.95" customHeight="1" x14ac:dyDescent="0.25">
      <c r="A21" s="3">
        <v>1</v>
      </c>
      <c r="B21" s="3">
        <v>2</v>
      </c>
      <c r="C21" s="3">
        <v>3</v>
      </c>
      <c r="D21" s="3">
        <v>4</v>
      </c>
      <c r="E21" s="3">
        <v>5</v>
      </c>
      <c r="F21" s="3">
        <v>6</v>
      </c>
      <c r="G21" s="3">
        <v>7</v>
      </c>
      <c r="H21" s="3">
        <v>8</v>
      </c>
      <c r="I21" s="3">
        <v>9</v>
      </c>
      <c r="J21" s="3">
        <v>10</v>
      </c>
      <c r="K21" s="3">
        <v>11</v>
      </c>
      <c r="L21" s="3">
        <v>12</v>
      </c>
      <c r="M21" s="3">
        <v>13</v>
      </c>
      <c r="N21" s="3">
        <v>14</v>
      </c>
      <c r="O21" s="3">
        <v>15</v>
      </c>
    </row>
    <row r="22" spans="1:15" ht="15.95" customHeight="1" x14ac:dyDescent="0.25">
      <c r="A22" s="13"/>
      <c r="B22" s="13"/>
      <c r="C22" s="13"/>
      <c r="D22" s="13"/>
      <c r="E22" s="13"/>
      <c r="F22" s="13"/>
      <c r="G22" s="13"/>
      <c r="H22" s="13"/>
      <c r="I22" s="13"/>
      <c r="J22" s="13"/>
      <c r="K22" s="13"/>
      <c r="L22" s="13"/>
      <c r="M22" s="13"/>
      <c r="N22" s="13"/>
      <c r="O22" s="13"/>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zoomScale="85" zoomScaleNormal="85" workbookViewId="0">
      <selection activeCell="L17" sqref="L17"/>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66" ht="15.95" customHeight="1" x14ac:dyDescent="0.25">
      <c r="C1" s="1" t="s">
        <v>128</v>
      </c>
      <c r="J1" s="1"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row>
    <row r="2" spans="1:66" ht="15.95" customHeight="1" x14ac:dyDescent="0.25">
      <c r="C2" s="1" t="s">
        <v>128</v>
      </c>
      <c r="J2" s="1"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row>
    <row r="3" spans="1:66" ht="15.95" customHeight="1" x14ac:dyDescent="0.25">
      <c r="C3" s="1" t="s">
        <v>128</v>
      </c>
      <c r="J3" s="1"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row>
    <row r="4" spans="1:66"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row>
    <row r="5" spans="1:66" ht="15.95" customHeight="1" x14ac:dyDescent="0.25">
      <c r="A5" s="96" t="s">
        <v>527</v>
      </c>
      <c r="B5" s="96"/>
      <c r="C5" s="96"/>
      <c r="D5" s="96"/>
      <c r="E5" s="96"/>
      <c r="F5" s="96"/>
      <c r="G5" s="96"/>
      <c r="H5" s="96"/>
      <c r="I5" s="96"/>
      <c r="J5" s="96"/>
      <c r="K5" s="96"/>
      <c r="L5" s="96"/>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row>
    <row r="6" spans="1:66"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row>
    <row r="7" spans="1:66" ht="18.95" customHeight="1" x14ac:dyDescent="0.3">
      <c r="A7" s="97" t="s">
        <v>3</v>
      </c>
      <c r="B7" s="97"/>
      <c r="C7" s="97"/>
      <c r="D7" s="97"/>
      <c r="E7" s="97"/>
      <c r="F7" s="97"/>
      <c r="G7" s="97"/>
      <c r="H7" s="97"/>
      <c r="I7" s="97"/>
      <c r="J7" s="97"/>
      <c r="K7" s="97"/>
      <c r="L7" s="9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row>
    <row r="8" spans="1:66"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row>
    <row r="9" spans="1:66" ht="15.95" customHeight="1" x14ac:dyDescent="0.25">
      <c r="A9" s="96" t="s">
        <v>653</v>
      </c>
      <c r="B9" s="96"/>
      <c r="C9" s="96"/>
      <c r="D9" s="96"/>
      <c r="E9" s="96"/>
      <c r="F9" s="96"/>
      <c r="G9" s="96"/>
      <c r="H9" s="96"/>
      <c r="I9" s="96"/>
      <c r="J9" s="96"/>
      <c r="K9" s="96"/>
      <c r="L9" s="96"/>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row>
    <row r="10" spans="1:66" ht="15.95" customHeight="1" x14ac:dyDescent="0.25">
      <c r="A10" s="101" t="s">
        <v>4</v>
      </c>
      <c r="B10" s="101"/>
      <c r="C10" s="101"/>
      <c r="D10" s="101"/>
      <c r="E10" s="101"/>
      <c r="F10" s="101"/>
      <c r="G10" s="101"/>
      <c r="H10" s="101"/>
      <c r="I10" s="101"/>
      <c r="J10" s="101"/>
      <c r="K10" s="101"/>
      <c r="L10" s="101"/>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row>
    <row r="11" spans="1:66"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row>
    <row r="12" spans="1:66" ht="15.95" customHeight="1" x14ac:dyDescent="0.25">
      <c r="A12" s="96" t="s">
        <v>407</v>
      </c>
      <c r="B12" s="96"/>
      <c r="C12" s="96"/>
      <c r="D12" s="96"/>
      <c r="E12" s="96"/>
      <c r="F12" s="96"/>
      <c r="G12" s="96"/>
      <c r="H12" s="96"/>
      <c r="I12" s="96"/>
      <c r="J12" s="96"/>
      <c r="K12" s="96"/>
      <c r="L12" s="96"/>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row>
    <row r="13" spans="1:66" ht="15.95" customHeight="1" x14ac:dyDescent="0.25">
      <c r="A13" s="101" t="s">
        <v>5</v>
      </c>
      <c r="B13" s="101"/>
      <c r="C13" s="101"/>
      <c r="D13" s="101"/>
      <c r="E13" s="101"/>
      <c r="F13" s="101"/>
      <c r="G13" s="101"/>
      <c r="H13" s="101"/>
      <c r="I13" s="101"/>
      <c r="J13" s="101"/>
      <c r="K13" s="101"/>
      <c r="L13" s="101"/>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row>
    <row r="14" spans="1:66"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row>
    <row r="15" spans="1:66" ht="32.1" customHeight="1" x14ac:dyDescent="0.25">
      <c r="A15" s="100" t="s">
        <v>533</v>
      </c>
      <c r="B15" s="100"/>
      <c r="C15" s="100"/>
      <c r="D15" s="100"/>
      <c r="E15" s="100"/>
      <c r="F15" s="100"/>
      <c r="G15" s="100"/>
      <c r="H15" s="100"/>
      <c r="I15" s="100"/>
      <c r="J15" s="100"/>
      <c r="K15" s="100"/>
      <c r="L15" s="100"/>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row>
    <row r="16" spans="1:66" ht="15.95" customHeight="1" x14ac:dyDescent="0.25">
      <c r="A16" s="101" t="s">
        <v>6</v>
      </c>
      <c r="B16" s="101"/>
      <c r="C16" s="101"/>
      <c r="D16" s="101"/>
      <c r="E16" s="101"/>
      <c r="F16" s="101"/>
      <c r="G16" s="101"/>
      <c r="H16" s="101"/>
      <c r="I16" s="101"/>
      <c r="J16" s="101"/>
      <c r="K16" s="101"/>
      <c r="L16" s="101"/>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row>
    <row r="17" spans="1:66" ht="15.95" customHeight="1" x14ac:dyDescent="0.25">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row>
    <row r="18" spans="1:66" ht="18.95" customHeight="1" x14ac:dyDescent="0.3">
      <c r="A18" s="102" t="s">
        <v>140</v>
      </c>
      <c r="B18" s="102"/>
      <c r="C18" s="102"/>
      <c r="D18" s="102"/>
      <c r="E18" s="102"/>
      <c r="F18" s="102"/>
      <c r="G18" s="102"/>
      <c r="H18" s="102"/>
      <c r="I18" s="102"/>
      <c r="J18" s="102"/>
      <c r="K18" s="102"/>
      <c r="L18" s="102"/>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row>
    <row r="19" spans="1:66" ht="15.95" customHeight="1" x14ac:dyDescent="0.25">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row>
    <row r="20" spans="1:66" ht="15.95" customHeight="1" thickBot="1" x14ac:dyDescent="0.3">
      <c r="A20" s="126" t="s">
        <v>141</v>
      </c>
      <c r="B20" s="126"/>
      <c r="C20" s="126"/>
      <c r="D20" s="126"/>
      <c r="E20" s="126" t="s">
        <v>142</v>
      </c>
      <c r="F20" s="126"/>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row>
    <row r="21" spans="1:66" ht="15.95" customHeight="1" thickBot="1" x14ac:dyDescent="0.3">
      <c r="A21" s="118" t="s">
        <v>143</v>
      </c>
      <c r="B21" s="118"/>
      <c r="C21" s="118"/>
      <c r="D21" s="118"/>
      <c r="E21" s="127">
        <v>5802570.9699999997</v>
      </c>
      <c r="F21" s="127"/>
      <c r="H21" s="126" t="s">
        <v>144</v>
      </c>
      <c r="I21" s="126"/>
      <c r="J21" s="126"/>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row>
    <row r="22" spans="1:66" ht="15.95" customHeight="1" thickBot="1" x14ac:dyDescent="0.3">
      <c r="A22" s="115" t="s">
        <v>145</v>
      </c>
      <c r="B22" s="115"/>
      <c r="C22" s="115"/>
      <c r="D22" s="115"/>
      <c r="E22" s="120"/>
      <c r="F22" s="120"/>
      <c r="G22" s="55"/>
      <c r="H22" s="106" t="s">
        <v>146</v>
      </c>
      <c r="I22" s="106"/>
      <c r="J22" s="106"/>
      <c r="K22" s="121" t="s">
        <v>450</v>
      </c>
      <c r="L22" s="121"/>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row>
    <row r="23" spans="1:66" ht="32.1" customHeight="1" thickBot="1" x14ac:dyDescent="0.3">
      <c r="A23" s="115" t="s">
        <v>147</v>
      </c>
      <c r="B23" s="115"/>
      <c r="C23" s="115"/>
      <c r="D23" s="115"/>
      <c r="E23" s="116">
        <v>15</v>
      </c>
      <c r="F23" s="116"/>
      <c r="G23" s="55"/>
      <c r="H23" s="106" t="s">
        <v>148</v>
      </c>
      <c r="I23" s="106"/>
      <c r="J23" s="106"/>
      <c r="K23" s="121" t="s">
        <v>450</v>
      </c>
      <c r="L23" s="121"/>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row>
    <row r="24" spans="1:66" ht="48" customHeight="1" thickBot="1" x14ac:dyDescent="0.3">
      <c r="A24" s="117" t="s">
        <v>149</v>
      </c>
      <c r="B24" s="117"/>
      <c r="C24" s="117"/>
      <c r="D24" s="117"/>
      <c r="E24" s="116">
        <v>1</v>
      </c>
      <c r="F24" s="116"/>
      <c r="G24" s="55"/>
      <c r="H24" s="106" t="s">
        <v>150</v>
      </c>
      <c r="I24" s="106"/>
      <c r="J24" s="106"/>
      <c r="K24" s="123">
        <v>-8122110.1500000004</v>
      </c>
      <c r="L24" s="123"/>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row>
    <row r="25" spans="1:66" ht="15.95" customHeight="1" thickBot="1" x14ac:dyDescent="0.3">
      <c r="A25" s="118" t="s">
        <v>151</v>
      </c>
      <c r="B25" s="118"/>
      <c r="C25" s="118"/>
      <c r="D25" s="118"/>
      <c r="E25" s="120"/>
      <c r="F25" s="120"/>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row>
    <row r="26" spans="1:66" ht="15.95" customHeight="1" thickBot="1" x14ac:dyDescent="0.3">
      <c r="A26" s="115" t="s">
        <v>152</v>
      </c>
      <c r="B26" s="115"/>
      <c r="C26" s="115"/>
      <c r="D26" s="115"/>
      <c r="E26" s="120"/>
      <c r="F26" s="120"/>
      <c r="H26" s="122" t="s">
        <v>153</v>
      </c>
      <c r="I26" s="122"/>
      <c r="J26" s="122"/>
      <c r="K26" s="122"/>
      <c r="L26" s="122"/>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row>
    <row r="27" spans="1:66" ht="15.95" customHeight="1" thickBot="1" x14ac:dyDescent="0.3">
      <c r="A27" s="115" t="s">
        <v>154</v>
      </c>
      <c r="B27" s="115"/>
      <c r="C27" s="115"/>
      <c r="D27" s="115"/>
      <c r="E27" s="120"/>
      <c r="F27" s="120"/>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row>
    <row r="28" spans="1:66" ht="32.1" customHeight="1" thickBot="1" x14ac:dyDescent="0.3">
      <c r="A28" s="115" t="s">
        <v>155</v>
      </c>
      <c r="B28" s="115"/>
      <c r="C28" s="115"/>
      <c r="D28" s="115"/>
      <c r="E28" s="120"/>
      <c r="F28" s="120"/>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row>
    <row r="29" spans="1:66" ht="15.95" customHeight="1" thickBot="1" x14ac:dyDescent="0.3">
      <c r="A29" s="115" t="s">
        <v>156</v>
      </c>
      <c r="B29" s="115"/>
      <c r="C29" s="115"/>
      <c r="D29" s="115"/>
      <c r="E29" s="120"/>
      <c r="F29" s="120"/>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row>
    <row r="30" spans="1:66" ht="15.95" customHeight="1" thickBot="1" x14ac:dyDescent="0.3">
      <c r="A30" s="115" t="s">
        <v>157</v>
      </c>
      <c r="B30" s="115"/>
      <c r="C30" s="115"/>
      <c r="D30" s="115"/>
      <c r="E30" s="120"/>
      <c r="F30" s="120"/>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row>
    <row r="31" spans="1:66" ht="15.95" customHeight="1" thickBot="1" x14ac:dyDescent="0.3">
      <c r="A31" s="115"/>
      <c r="B31" s="115"/>
      <c r="C31" s="115"/>
      <c r="D31" s="115"/>
      <c r="E31" s="121"/>
      <c r="F31" s="121"/>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row>
    <row r="32" spans="1:66" ht="15.95" customHeight="1" thickBot="1" x14ac:dyDescent="0.3">
      <c r="A32" s="117" t="s">
        <v>158</v>
      </c>
      <c r="B32" s="117"/>
      <c r="C32" s="117"/>
      <c r="D32" s="117"/>
      <c r="E32" s="116">
        <v>20</v>
      </c>
      <c r="F32" s="116"/>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row>
    <row r="33" spans="1:66" ht="15.95" customHeight="1" thickBot="1" x14ac:dyDescent="0.3">
      <c r="A33" s="118"/>
      <c r="B33" s="118"/>
      <c r="C33" s="118"/>
      <c r="D33" s="118"/>
      <c r="E33" s="121"/>
      <c r="F33" s="121"/>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row>
    <row r="34" spans="1:66" ht="15.95" customHeight="1" thickBot="1" x14ac:dyDescent="0.3">
      <c r="A34" s="115" t="s">
        <v>159</v>
      </c>
      <c r="B34" s="115"/>
      <c r="C34" s="115"/>
      <c r="D34" s="115"/>
      <c r="E34" s="120"/>
      <c r="F34" s="120"/>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row>
    <row r="35" spans="1:66" ht="15.95" customHeight="1" thickBot="1" x14ac:dyDescent="0.3">
      <c r="A35" s="117" t="s">
        <v>160</v>
      </c>
      <c r="B35" s="117"/>
      <c r="C35" s="117"/>
      <c r="D35" s="117"/>
      <c r="E35" s="120"/>
      <c r="F35" s="120"/>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row>
    <row r="36" spans="1:66" ht="15.95" customHeight="1" thickBot="1" x14ac:dyDescent="0.3">
      <c r="A36" s="118" t="s">
        <v>161</v>
      </c>
      <c r="B36" s="118"/>
      <c r="C36" s="118"/>
      <c r="D36" s="118"/>
      <c r="E36" s="116">
        <v>8</v>
      </c>
      <c r="F36" s="11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row>
    <row r="37" spans="1:66" ht="15.95" customHeight="1" thickBot="1" x14ac:dyDescent="0.3">
      <c r="A37" s="115" t="s">
        <v>162</v>
      </c>
      <c r="B37" s="115"/>
      <c r="C37" s="115"/>
      <c r="D37" s="115"/>
      <c r="E37" s="119">
        <v>8.42</v>
      </c>
      <c r="F37" s="119"/>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row>
    <row r="38" spans="1:66" ht="15.95" customHeight="1" thickBot="1" x14ac:dyDescent="0.3">
      <c r="A38" s="115" t="s">
        <v>163</v>
      </c>
      <c r="B38" s="115"/>
      <c r="C38" s="115"/>
      <c r="D38" s="115"/>
      <c r="E38" s="119">
        <v>8.42</v>
      </c>
      <c r="F38" s="119"/>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row>
    <row r="39" spans="1:66" ht="15.95" customHeight="1" thickBot="1" x14ac:dyDescent="0.3">
      <c r="A39" s="115" t="s">
        <v>164</v>
      </c>
      <c r="B39" s="115"/>
      <c r="C39" s="115"/>
      <c r="D39" s="115"/>
      <c r="E39" s="120"/>
      <c r="F39" s="120"/>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row>
    <row r="40" spans="1:66" ht="15.95" customHeight="1" thickBot="1" x14ac:dyDescent="0.3">
      <c r="A40" s="115" t="s">
        <v>165</v>
      </c>
      <c r="B40" s="115"/>
      <c r="C40" s="115"/>
      <c r="D40" s="115"/>
      <c r="E40" s="116">
        <v>12</v>
      </c>
      <c r="F40" s="116"/>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row>
    <row r="41" spans="1:66" ht="15.95" customHeight="1" thickBot="1" x14ac:dyDescent="0.3">
      <c r="A41" s="115" t="s">
        <v>166</v>
      </c>
      <c r="B41" s="115"/>
      <c r="C41" s="115"/>
      <c r="D41" s="115"/>
      <c r="E41" s="116">
        <v>100</v>
      </c>
      <c r="F41" s="116"/>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row>
    <row r="42" spans="1:66" ht="15.95" customHeight="1" thickBot="1" x14ac:dyDescent="0.3">
      <c r="A42" s="117" t="s">
        <v>167</v>
      </c>
      <c r="B42" s="117"/>
      <c r="C42" s="117"/>
      <c r="D42" s="117"/>
      <c r="E42" s="116">
        <v>12</v>
      </c>
      <c r="F42" s="116"/>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row>
    <row r="43" spans="1:66" ht="15.95" customHeight="1" x14ac:dyDescent="0.25">
      <c r="A43" s="118" t="s">
        <v>168</v>
      </c>
      <c r="B43" s="118"/>
      <c r="C43" s="118"/>
      <c r="D43" s="118"/>
      <c r="E43" s="113" t="s">
        <v>451</v>
      </c>
      <c r="F43" s="113"/>
      <c r="G43" s="14">
        <v>2019</v>
      </c>
      <c r="H43" s="14">
        <v>2020</v>
      </c>
      <c r="I43" s="14">
        <v>2021</v>
      </c>
      <c r="J43" s="14">
        <v>2022</v>
      </c>
      <c r="K43" s="14">
        <v>2023</v>
      </c>
      <c r="L43" s="14">
        <v>2024</v>
      </c>
      <c r="M43" s="14">
        <v>2025</v>
      </c>
      <c r="N43" s="14">
        <v>2026</v>
      </c>
      <c r="O43" s="14">
        <v>2027</v>
      </c>
      <c r="P43" s="14">
        <v>2028</v>
      </c>
      <c r="Q43" s="14">
        <v>2029</v>
      </c>
      <c r="R43" s="14">
        <v>2030</v>
      </c>
      <c r="S43" s="14">
        <v>2031</v>
      </c>
      <c r="T43" s="14">
        <v>2032</v>
      </c>
      <c r="U43" s="14">
        <v>2033</v>
      </c>
      <c r="V43" s="14">
        <v>2034</v>
      </c>
      <c r="W43" s="14">
        <v>2035</v>
      </c>
      <c r="X43" s="14">
        <v>2036</v>
      </c>
      <c r="Y43" s="54"/>
      <c r="Z43" s="54"/>
      <c r="AA43" s="54"/>
      <c r="AB43" s="54"/>
      <c r="AC43" s="54" t="s">
        <v>169</v>
      </c>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row>
    <row r="44" spans="1:66" ht="15.95" customHeight="1" x14ac:dyDescent="0.25">
      <c r="A44" s="108" t="s">
        <v>170</v>
      </c>
      <c r="B44" s="108"/>
      <c r="C44" s="108"/>
      <c r="D44" s="108"/>
      <c r="E44" s="109"/>
      <c r="F44" s="109"/>
      <c r="G44" s="15">
        <v>4.5999999999999996</v>
      </c>
      <c r="H44" s="15">
        <v>3.4</v>
      </c>
      <c r="I44" s="16">
        <v>4</v>
      </c>
      <c r="J44" s="16">
        <v>4</v>
      </c>
      <c r="K44" s="16">
        <v>4</v>
      </c>
      <c r="L44" s="16">
        <v>4</v>
      </c>
      <c r="M44" s="16">
        <v>4</v>
      </c>
      <c r="N44" s="16">
        <v>4</v>
      </c>
      <c r="O44" s="16">
        <v>4</v>
      </c>
      <c r="P44" s="16">
        <v>4</v>
      </c>
      <c r="Q44" s="16">
        <v>4</v>
      </c>
      <c r="R44" s="16">
        <v>4</v>
      </c>
      <c r="S44" s="16">
        <v>4</v>
      </c>
      <c r="T44" s="16">
        <v>4</v>
      </c>
      <c r="U44" s="16">
        <v>4</v>
      </c>
      <c r="V44" s="16">
        <v>4</v>
      </c>
      <c r="W44" s="16">
        <v>4</v>
      </c>
      <c r="X44" s="16">
        <v>4</v>
      </c>
      <c r="Y44" s="52"/>
      <c r="Z44" s="52"/>
      <c r="AA44" s="52"/>
      <c r="AB44" s="52"/>
      <c r="AC44" s="53"/>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row>
    <row r="45" spans="1:66" ht="15.95" customHeight="1" x14ac:dyDescent="0.25">
      <c r="A45" s="108" t="s">
        <v>171</v>
      </c>
      <c r="B45" s="108"/>
      <c r="C45" s="108"/>
      <c r="D45" s="108"/>
      <c r="E45" s="109"/>
      <c r="F45" s="109"/>
      <c r="G45" s="15">
        <v>4.5999999999999996</v>
      </c>
      <c r="H45" s="15">
        <v>8.1999999999999993</v>
      </c>
      <c r="I45" s="15">
        <v>12.5</v>
      </c>
      <c r="J45" s="16">
        <v>17</v>
      </c>
      <c r="K45" s="15">
        <v>21.7</v>
      </c>
      <c r="L45" s="15">
        <v>26.5</v>
      </c>
      <c r="M45" s="15">
        <v>31.6</v>
      </c>
      <c r="N45" s="15">
        <v>36.9</v>
      </c>
      <c r="O45" s="15">
        <v>42.3</v>
      </c>
      <c r="P45" s="16">
        <v>48</v>
      </c>
      <c r="Q45" s="15">
        <v>53.9</v>
      </c>
      <c r="R45" s="15">
        <v>60.1</v>
      </c>
      <c r="S45" s="15">
        <v>66.5</v>
      </c>
      <c r="T45" s="15">
        <v>73.2</v>
      </c>
      <c r="U45" s="15">
        <v>80.099999999999994</v>
      </c>
      <c r="V45" s="15">
        <v>87.3</v>
      </c>
      <c r="W45" s="15">
        <v>94.8</v>
      </c>
      <c r="X45" s="15">
        <v>102.6</v>
      </c>
      <c r="Y45" s="52"/>
      <c r="Z45" s="52"/>
      <c r="AA45" s="52"/>
      <c r="AB45" s="52"/>
      <c r="AC45" s="53"/>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row>
    <row r="46" spans="1:66" ht="15.95" customHeight="1" x14ac:dyDescent="0.25">
      <c r="A46" s="108" t="s">
        <v>172</v>
      </c>
      <c r="B46" s="108"/>
      <c r="C46" s="108"/>
      <c r="D46" s="108"/>
      <c r="E46" s="109"/>
      <c r="F46" s="109"/>
      <c r="G46" s="53"/>
      <c r="H46" s="53"/>
      <c r="I46" s="53"/>
      <c r="J46" s="53"/>
      <c r="K46" s="53"/>
      <c r="L46" s="53"/>
      <c r="M46" s="53"/>
      <c r="N46" s="53"/>
      <c r="O46" s="53"/>
      <c r="P46" s="53"/>
      <c r="Q46" s="53"/>
      <c r="R46" s="53"/>
      <c r="S46" s="53"/>
      <c r="T46" s="53"/>
      <c r="U46" s="53"/>
      <c r="V46" s="53"/>
      <c r="W46" s="53"/>
      <c r="X46" s="53"/>
      <c r="Y46" s="52"/>
      <c r="Z46" s="52"/>
      <c r="AA46" s="52"/>
      <c r="AB46" s="52"/>
      <c r="AC46" s="53"/>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row>
    <row r="47" spans="1:66" ht="15.95" customHeight="1" thickBot="1" x14ac:dyDescent="0.3">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row>
    <row r="48" spans="1:66" ht="15.95" customHeight="1" x14ac:dyDescent="0.25">
      <c r="A48" s="114" t="s">
        <v>173</v>
      </c>
      <c r="B48" s="114"/>
      <c r="C48" s="114"/>
      <c r="D48" s="114"/>
      <c r="E48" s="113" t="s">
        <v>451</v>
      </c>
      <c r="F48" s="113"/>
      <c r="G48" s="14">
        <v>2019</v>
      </c>
      <c r="H48" s="14">
        <v>2020</v>
      </c>
      <c r="I48" s="14">
        <v>2021</v>
      </c>
      <c r="J48" s="14">
        <v>2022</v>
      </c>
      <c r="K48" s="14">
        <v>2023</v>
      </c>
      <c r="L48" s="14">
        <v>2024</v>
      </c>
      <c r="M48" s="14">
        <v>2025</v>
      </c>
      <c r="N48" s="14">
        <v>2026</v>
      </c>
      <c r="O48" s="14">
        <v>2027</v>
      </c>
      <c r="P48" s="14">
        <v>2028</v>
      </c>
      <c r="Q48" s="14">
        <v>2029</v>
      </c>
      <c r="R48" s="14">
        <v>2030</v>
      </c>
      <c r="S48" s="14">
        <v>2031</v>
      </c>
      <c r="T48" s="14">
        <v>2032</v>
      </c>
      <c r="U48" s="14">
        <v>2033</v>
      </c>
      <c r="V48" s="14">
        <v>2034</v>
      </c>
      <c r="W48" s="14">
        <v>2035</v>
      </c>
      <c r="X48" s="14">
        <v>2036</v>
      </c>
      <c r="Y48" s="54"/>
      <c r="Z48" s="54"/>
      <c r="AA48" s="54"/>
      <c r="AB48" s="54"/>
      <c r="AC48" s="54" t="s">
        <v>169</v>
      </c>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row>
    <row r="49" spans="1:66" ht="15.95" customHeight="1" x14ac:dyDescent="0.25">
      <c r="A49" s="108" t="s">
        <v>174</v>
      </c>
      <c r="B49" s="108"/>
      <c r="C49" s="108"/>
      <c r="D49" s="108"/>
      <c r="E49" s="109"/>
      <c r="F49" s="109"/>
      <c r="G49" s="53"/>
      <c r="H49" s="53"/>
      <c r="I49" s="53"/>
      <c r="J49" s="53"/>
      <c r="K49" s="53"/>
      <c r="L49" s="53"/>
      <c r="M49" s="53"/>
      <c r="N49" s="53"/>
      <c r="O49" s="53"/>
      <c r="P49" s="53"/>
      <c r="Q49" s="53"/>
      <c r="R49" s="53"/>
      <c r="S49" s="53"/>
      <c r="T49" s="53"/>
      <c r="U49" s="53"/>
      <c r="V49" s="53"/>
      <c r="W49" s="53"/>
      <c r="X49" s="53"/>
      <c r="Y49" s="52"/>
      <c r="Z49" s="52"/>
      <c r="AA49" s="52"/>
      <c r="AB49" s="52"/>
      <c r="AC49" s="53"/>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row>
    <row r="50" spans="1:66" ht="15.95" customHeight="1" x14ac:dyDescent="0.25">
      <c r="A50" s="108" t="s">
        <v>175</v>
      </c>
      <c r="B50" s="108"/>
      <c r="C50" s="108"/>
      <c r="D50" s="108"/>
      <c r="E50" s="109"/>
      <c r="F50" s="109"/>
      <c r="G50" s="53"/>
      <c r="H50" s="53"/>
      <c r="I50" s="53"/>
      <c r="J50" s="53"/>
      <c r="K50" s="53"/>
      <c r="L50" s="53"/>
      <c r="M50" s="53"/>
      <c r="N50" s="53"/>
      <c r="O50" s="53"/>
      <c r="P50" s="53"/>
      <c r="Q50" s="53"/>
      <c r="R50" s="53"/>
      <c r="S50" s="53"/>
      <c r="T50" s="53"/>
      <c r="U50" s="53"/>
      <c r="V50" s="53"/>
      <c r="W50" s="53"/>
      <c r="X50" s="53"/>
      <c r="Y50" s="52"/>
      <c r="Z50" s="52"/>
      <c r="AA50" s="52"/>
      <c r="AB50" s="52"/>
      <c r="AC50" s="53"/>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row>
    <row r="51" spans="1:66" ht="15.95" customHeight="1" x14ac:dyDescent="0.25">
      <c r="A51" s="108" t="s">
        <v>176</v>
      </c>
      <c r="B51" s="108"/>
      <c r="C51" s="108"/>
      <c r="D51" s="108"/>
      <c r="E51" s="109"/>
      <c r="F51" s="109"/>
      <c r="G51" s="53"/>
      <c r="H51" s="53"/>
      <c r="I51" s="53"/>
      <c r="J51" s="53"/>
      <c r="K51" s="53"/>
      <c r="L51" s="53"/>
      <c r="M51" s="53"/>
      <c r="N51" s="53"/>
      <c r="O51" s="53"/>
      <c r="P51" s="53"/>
      <c r="Q51" s="53"/>
      <c r="R51" s="53"/>
      <c r="S51" s="53"/>
      <c r="T51" s="53"/>
      <c r="U51" s="53"/>
      <c r="V51" s="53"/>
      <c r="W51" s="53"/>
      <c r="X51" s="53"/>
      <c r="Y51" s="52"/>
      <c r="Z51" s="52"/>
      <c r="AA51" s="52"/>
      <c r="AB51" s="52"/>
      <c r="AC51" s="53"/>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row>
    <row r="52" spans="1:66" ht="15.95" customHeight="1" x14ac:dyDescent="0.25">
      <c r="A52" s="108" t="s">
        <v>177</v>
      </c>
      <c r="B52" s="108"/>
      <c r="C52" s="108"/>
      <c r="D52" s="108"/>
      <c r="E52" s="109"/>
      <c r="F52" s="109"/>
      <c r="G52" s="53"/>
      <c r="H52" s="53"/>
      <c r="I52" s="53"/>
      <c r="J52" s="53"/>
      <c r="K52" s="53"/>
      <c r="L52" s="53"/>
      <c r="M52" s="53"/>
      <c r="N52" s="53"/>
      <c r="O52" s="53"/>
      <c r="P52" s="53"/>
      <c r="Q52" s="53"/>
      <c r="R52" s="53"/>
      <c r="S52" s="53"/>
      <c r="T52" s="53"/>
      <c r="U52" s="53"/>
      <c r="V52" s="53"/>
      <c r="W52" s="53"/>
      <c r="X52" s="53"/>
      <c r="Y52" s="52"/>
      <c r="Z52" s="52"/>
      <c r="AA52" s="52"/>
      <c r="AB52" s="52"/>
      <c r="AC52" s="53"/>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row>
    <row r="53" spans="1:66" ht="15.95" customHeight="1" thickBot="1" x14ac:dyDescent="0.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row>
    <row r="54" spans="1:66" ht="15.95" customHeight="1" x14ac:dyDescent="0.25">
      <c r="A54" s="114" t="s">
        <v>178</v>
      </c>
      <c r="B54" s="114"/>
      <c r="C54" s="114"/>
      <c r="D54" s="114"/>
      <c r="E54" s="113" t="s">
        <v>451</v>
      </c>
      <c r="F54" s="113"/>
      <c r="G54" s="14">
        <v>2019</v>
      </c>
      <c r="H54" s="14">
        <v>2020</v>
      </c>
      <c r="I54" s="14">
        <v>2021</v>
      </c>
      <c r="J54" s="14">
        <v>2022</v>
      </c>
      <c r="K54" s="14">
        <v>2023</v>
      </c>
      <c r="L54" s="14">
        <v>2024</v>
      </c>
      <c r="M54" s="14">
        <v>2025</v>
      </c>
      <c r="N54" s="14">
        <v>2026</v>
      </c>
      <c r="O54" s="14">
        <v>2027</v>
      </c>
      <c r="P54" s="14">
        <v>2028</v>
      </c>
      <c r="Q54" s="14">
        <v>2029</v>
      </c>
      <c r="R54" s="14">
        <v>2030</v>
      </c>
      <c r="S54" s="14">
        <v>2031</v>
      </c>
      <c r="T54" s="14">
        <v>2032</v>
      </c>
      <c r="U54" s="14">
        <v>2033</v>
      </c>
      <c r="V54" s="14">
        <v>2034</v>
      </c>
      <c r="W54" s="14">
        <v>2035</v>
      </c>
      <c r="X54" s="14">
        <v>2036</v>
      </c>
      <c r="Y54" s="54"/>
      <c r="Z54" s="54"/>
      <c r="AA54" s="54"/>
      <c r="AB54" s="54"/>
      <c r="AC54" s="54" t="s">
        <v>169</v>
      </c>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row>
    <row r="55" spans="1:66" ht="15.95" customHeight="1" x14ac:dyDescent="0.25">
      <c r="A55" s="108" t="s">
        <v>179</v>
      </c>
      <c r="B55" s="108"/>
      <c r="C55" s="108"/>
      <c r="D55" s="108"/>
      <c r="E55" s="109"/>
      <c r="F55" s="109"/>
      <c r="G55" s="53"/>
      <c r="H55" s="53"/>
      <c r="I55" s="53"/>
      <c r="J55" s="53"/>
      <c r="K55" s="53"/>
      <c r="L55" s="53"/>
      <c r="M55" s="53"/>
      <c r="N55" s="53"/>
      <c r="O55" s="53"/>
      <c r="P55" s="53"/>
      <c r="Q55" s="53"/>
      <c r="R55" s="53"/>
      <c r="S55" s="53"/>
      <c r="T55" s="53"/>
      <c r="U55" s="53"/>
      <c r="V55" s="53"/>
      <c r="W55" s="53"/>
      <c r="X55" s="53"/>
      <c r="Y55" s="52"/>
      <c r="Z55" s="52"/>
      <c r="AA55" s="52"/>
      <c r="AB55" s="52"/>
      <c r="AC55" s="53"/>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row>
    <row r="56" spans="1:66" ht="15.95" customHeight="1" x14ac:dyDescent="0.25">
      <c r="A56" s="108" t="s">
        <v>180</v>
      </c>
      <c r="B56" s="108"/>
      <c r="C56" s="108"/>
      <c r="D56" s="108"/>
      <c r="E56" s="109"/>
      <c r="F56" s="109"/>
      <c r="G56" s="53"/>
      <c r="H56" s="53"/>
      <c r="I56" s="53"/>
      <c r="J56" s="53"/>
      <c r="K56" s="53"/>
      <c r="L56" s="53"/>
      <c r="M56" s="53"/>
      <c r="N56" s="53"/>
      <c r="O56" s="53"/>
      <c r="P56" s="53"/>
      <c r="Q56" s="53"/>
      <c r="R56" s="53"/>
      <c r="S56" s="53"/>
      <c r="T56" s="53"/>
      <c r="U56" s="53"/>
      <c r="V56" s="53"/>
      <c r="W56" s="53"/>
      <c r="X56" s="53"/>
      <c r="Y56" s="52"/>
      <c r="Z56" s="52"/>
      <c r="AA56" s="52"/>
      <c r="AB56" s="52"/>
      <c r="AC56" s="53"/>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row>
    <row r="57" spans="1:66" ht="15.95" customHeight="1" x14ac:dyDescent="0.25">
      <c r="A57" s="108" t="s">
        <v>181</v>
      </c>
      <c r="B57" s="108"/>
      <c r="C57" s="108"/>
      <c r="D57" s="108"/>
      <c r="E57" s="109"/>
      <c r="F57" s="109"/>
      <c r="G57" s="53"/>
      <c r="H57" s="53"/>
      <c r="I57" s="53"/>
      <c r="J57" s="53"/>
      <c r="K57" s="53"/>
      <c r="L57" s="53"/>
      <c r="M57" s="53"/>
      <c r="N57" s="53"/>
      <c r="O57" s="53"/>
      <c r="P57" s="53"/>
      <c r="Q57" s="53"/>
      <c r="R57" s="53"/>
      <c r="S57" s="53"/>
      <c r="T57" s="53"/>
      <c r="U57" s="53"/>
      <c r="V57" s="53"/>
      <c r="W57" s="53"/>
      <c r="X57" s="53"/>
      <c r="Y57" s="52"/>
      <c r="Z57" s="52"/>
      <c r="AA57" s="52"/>
      <c r="AB57" s="52"/>
      <c r="AC57" s="53"/>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row>
    <row r="58" spans="1:66" ht="15.95" customHeight="1" x14ac:dyDescent="0.25">
      <c r="A58" s="108" t="s">
        <v>182</v>
      </c>
      <c r="B58" s="108"/>
      <c r="C58" s="108"/>
      <c r="D58" s="108"/>
      <c r="E58" s="109"/>
      <c r="F58" s="109"/>
      <c r="G58" s="53"/>
      <c r="H58" s="53"/>
      <c r="I58" s="53"/>
      <c r="J58" s="53"/>
      <c r="K58" s="53"/>
      <c r="L58" s="53"/>
      <c r="M58" s="53"/>
      <c r="N58" s="53"/>
      <c r="O58" s="53"/>
      <c r="P58" s="53"/>
      <c r="Q58" s="53"/>
      <c r="R58" s="53"/>
      <c r="S58" s="53"/>
      <c r="T58" s="53"/>
      <c r="U58" s="53"/>
      <c r="V58" s="53"/>
      <c r="W58" s="53"/>
      <c r="X58" s="53"/>
      <c r="Y58" s="52"/>
      <c r="Z58" s="52"/>
      <c r="AA58" s="52"/>
      <c r="AB58" s="52"/>
      <c r="AC58" s="53"/>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row>
    <row r="59" spans="1:66" ht="32.1" customHeight="1" x14ac:dyDescent="0.25">
      <c r="A59" s="108" t="s">
        <v>183</v>
      </c>
      <c r="B59" s="108"/>
      <c r="C59" s="108"/>
      <c r="D59" s="108"/>
      <c r="E59" s="109"/>
      <c r="F59" s="109"/>
      <c r="G59" s="56">
        <v>-34283</v>
      </c>
      <c r="H59" s="56">
        <v>-66116</v>
      </c>
      <c r="I59" s="56">
        <v>-61219</v>
      </c>
      <c r="J59" s="56">
        <v>-56321</v>
      </c>
      <c r="K59" s="56">
        <v>-51424</v>
      </c>
      <c r="L59" s="56">
        <v>-46526</v>
      </c>
      <c r="M59" s="56">
        <v>-41629</v>
      </c>
      <c r="N59" s="56">
        <v>-36731</v>
      </c>
      <c r="O59" s="56">
        <v>-31834</v>
      </c>
      <c r="P59" s="56">
        <v>-26936</v>
      </c>
      <c r="Q59" s="56">
        <v>-22039</v>
      </c>
      <c r="R59" s="56">
        <v>-17141</v>
      </c>
      <c r="S59" s="56">
        <v>-12244</v>
      </c>
      <c r="T59" s="56">
        <v>-7346</v>
      </c>
      <c r="U59" s="56">
        <v>-2449</v>
      </c>
      <c r="V59" s="53"/>
      <c r="W59" s="53"/>
      <c r="X59" s="53"/>
      <c r="Y59" s="52"/>
      <c r="Z59" s="52"/>
      <c r="AA59" s="52"/>
      <c r="AB59" s="52"/>
      <c r="AC59" s="56">
        <v>-514238</v>
      </c>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row>
    <row r="60" spans="1:66" ht="15.95" customHeight="1" x14ac:dyDescent="0.25">
      <c r="A60" s="108" t="s">
        <v>184</v>
      </c>
      <c r="B60" s="108"/>
      <c r="C60" s="108"/>
      <c r="D60" s="108"/>
      <c r="E60" s="109"/>
      <c r="F60" s="109"/>
      <c r="G60" s="56">
        <v>-34283</v>
      </c>
      <c r="H60" s="56">
        <v>-66116</v>
      </c>
      <c r="I60" s="56">
        <v>-61219</v>
      </c>
      <c r="J60" s="56">
        <v>-56321</v>
      </c>
      <c r="K60" s="56">
        <v>-51424</v>
      </c>
      <c r="L60" s="56">
        <v>-46526</v>
      </c>
      <c r="M60" s="56">
        <v>-41629</v>
      </c>
      <c r="N60" s="56">
        <v>-36731</v>
      </c>
      <c r="O60" s="56">
        <v>-31834</v>
      </c>
      <c r="P60" s="56">
        <v>-26936</v>
      </c>
      <c r="Q60" s="56">
        <v>-22039</v>
      </c>
      <c r="R60" s="56">
        <v>-17141</v>
      </c>
      <c r="S60" s="56">
        <v>-12244</v>
      </c>
      <c r="T60" s="56">
        <v>-7346</v>
      </c>
      <c r="U60" s="56">
        <v>-2449</v>
      </c>
      <c r="V60" s="53"/>
      <c r="W60" s="53"/>
      <c r="X60" s="53"/>
      <c r="Y60" s="52"/>
      <c r="Z60" s="52"/>
      <c r="AA60" s="52"/>
      <c r="AB60" s="52"/>
      <c r="AC60" s="56">
        <v>-514238</v>
      </c>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row>
    <row r="61" spans="1:66" ht="15.95" customHeight="1" x14ac:dyDescent="0.25">
      <c r="A61" s="108" t="s">
        <v>185</v>
      </c>
      <c r="B61" s="108"/>
      <c r="C61" s="108"/>
      <c r="D61" s="108"/>
      <c r="E61" s="109"/>
      <c r="F61" s="109"/>
      <c r="G61" s="56">
        <v>-489750</v>
      </c>
      <c r="H61" s="56">
        <v>-489750</v>
      </c>
      <c r="I61" s="56">
        <v>-489750</v>
      </c>
      <c r="J61" s="56">
        <v>-489750</v>
      </c>
      <c r="K61" s="56">
        <v>-489750</v>
      </c>
      <c r="L61" s="56">
        <v>-489750</v>
      </c>
      <c r="M61" s="56">
        <v>-489750</v>
      </c>
      <c r="N61" s="56">
        <v>-489750</v>
      </c>
      <c r="O61" s="56">
        <v>-489750</v>
      </c>
      <c r="P61" s="56">
        <v>-489750</v>
      </c>
      <c r="Q61" s="56">
        <v>-489750</v>
      </c>
      <c r="R61" s="56">
        <v>-489750</v>
      </c>
      <c r="S61" s="56">
        <v>-489750</v>
      </c>
      <c r="T61" s="56">
        <v>-489750</v>
      </c>
      <c r="U61" s="56">
        <v>-489750</v>
      </c>
      <c r="V61" s="53"/>
      <c r="W61" s="53"/>
      <c r="X61" s="53"/>
      <c r="Y61" s="52"/>
      <c r="Z61" s="52"/>
      <c r="AA61" s="52"/>
      <c r="AB61" s="52"/>
      <c r="AC61" s="56">
        <v>-7346250</v>
      </c>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row>
    <row r="62" spans="1:66" ht="15.95" customHeight="1" x14ac:dyDescent="0.25">
      <c r="A62" s="108" t="s">
        <v>186</v>
      </c>
      <c r="B62" s="108"/>
      <c r="C62" s="108"/>
      <c r="D62" s="108"/>
      <c r="E62" s="109"/>
      <c r="F62" s="109"/>
      <c r="G62" s="56">
        <v>-524033</v>
      </c>
      <c r="H62" s="56">
        <v>-555866</v>
      </c>
      <c r="I62" s="56">
        <v>-550969</v>
      </c>
      <c r="J62" s="56">
        <v>-546071</v>
      </c>
      <c r="K62" s="56">
        <v>-541174</v>
      </c>
      <c r="L62" s="56">
        <v>-536276</v>
      </c>
      <c r="M62" s="56">
        <v>-531379</v>
      </c>
      <c r="N62" s="56">
        <v>-526481</v>
      </c>
      <c r="O62" s="56">
        <v>-521584</v>
      </c>
      <c r="P62" s="56">
        <v>-516686</v>
      </c>
      <c r="Q62" s="56">
        <v>-511789</v>
      </c>
      <c r="R62" s="56">
        <v>-506891</v>
      </c>
      <c r="S62" s="56">
        <v>-501994</v>
      </c>
      <c r="T62" s="56">
        <v>-497096</v>
      </c>
      <c r="U62" s="56">
        <v>-492199</v>
      </c>
      <c r="V62" s="53"/>
      <c r="W62" s="53"/>
      <c r="X62" s="53"/>
      <c r="Y62" s="52"/>
      <c r="Z62" s="52"/>
      <c r="AA62" s="52"/>
      <c r="AB62" s="52"/>
      <c r="AC62" s="56">
        <v>-7860488</v>
      </c>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row>
    <row r="63" spans="1:66" ht="15.95" customHeight="1" x14ac:dyDescent="0.25">
      <c r="A63" s="108" t="s">
        <v>187</v>
      </c>
      <c r="B63" s="108"/>
      <c r="C63" s="108"/>
      <c r="D63" s="108"/>
      <c r="E63" s="109"/>
      <c r="F63" s="109"/>
      <c r="G63" s="53"/>
      <c r="H63" s="53"/>
      <c r="I63" s="53"/>
      <c r="J63" s="53"/>
      <c r="K63" s="53"/>
      <c r="L63" s="53"/>
      <c r="M63" s="53"/>
      <c r="N63" s="53"/>
      <c r="O63" s="53"/>
      <c r="P63" s="53"/>
      <c r="Q63" s="53"/>
      <c r="R63" s="53"/>
      <c r="S63" s="53"/>
      <c r="T63" s="53"/>
      <c r="U63" s="53"/>
      <c r="V63" s="53"/>
      <c r="W63" s="53"/>
      <c r="X63" s="53"/>
      <c r="Y63" s="52"/>
      <c r="Z63" s="52"/>
      <c r="AA63" s="52"/>
      <c r="AB63" s="52"/>
      <c r="AC63" s="53"/>
      <c r="AD63"/>
      <c r="AE63"/>
      <c r="AF63"/>
      <c r="AG63"/>
      <c r="AH63"/>
      <c r="AI63"/>
      <c r="AJ63"/>
      <c r="AK63"/>
      <c r="AL63"/>
      <c r="AM63"/>
      <c r="AN63"/>
      <c r="AO63"/>
      <c r="AP63"/>
      <c r="AQ63"/>
      <c r="AR63"/>
      <c r="AS63"/>
      <c r="AT63"/>
      <c r="AU63"/>
      <c r="AV63"/>
      <c r="AW63"/>
      <c r="AX63"/>
      <c r="AY63"/>
      <c r="AZ63"/>
      <c r="BA63"/>
      <c r="BB63"/>
      <c r="BC63"/>
      <c r="BD63"/>
      <c r="BE63"/>
      <c r="BF63"/>
      <c r="BG63"/>
      <c r="BH63"/>
      <c r="BI63"/>
      <c r="BJ63"/>
      <c r="BK63"/>
      <c r="BL63"/>
      <c r="BM63"/>
      <c r="BN63"/>
    </row>
    <row r="64" spans="1:66" ht="15.95" customHeight="1" x14ac:dyDescent="0.25">
      <c r="A64" s="108" t="s">
        <v>188</v>
      </c>
      <c r="B64" s="108"/>
      <c r="C64" s="108"/>
      <c r="D64" s="108"/>
      <c r="E64" s="109"/>
      <c r="F64" s="109"/>
      <c r="G64" s="56">
        <v>-524033</v>
      </c>
      <c r="H64" s="56">
        <v>-555866</v>
      </c>
      <c r="I64" s="56">
        <v>-550969</v>
      </c>
      <c r="J64" s="56">
        <v>-546071</v>
      </c>
      <c r="K64" s="56">
        <v>-541174</v>
      </c>
      <c r="L64" s="56">
        <v>-536276</v>
      </c>
      <c r="M64" s="56">
        <v>-531379</v>
      </c>
      <c r="N64" s="56">
        <v>-526481</v>
      </c>
      <c r="O64" s="56">
        <v>-521584</v>
      </c>
      <c r="P64" s="56">
        <v>-516686</v>
      </c>
      <c r="Q64" s="56">
        <v>-511789</v>
      </c>
      <c r="R64" s="56">
        <v>-506891</v>
      </c>
      <c r="S64" s="56">
        <v>-501994</v>
      </c>
      <c r="T64" s="56">
        <v>-497096</v>
      </c>
      <c r="U64" s="56">
        <v>-492199</v>
      </c>
      <c r="V64" s="53"/>
      <c r="W64" s="53"/>
      <c r="X64" s="53"/>
      <c r="Y64" s="52"/>
      <c r="Z64" s="52"/>
      <c r="AA64" s="52"/>
      <c r="AB64" s="52"/>
      <c r="AC64" s="56">
        <v>-7860488</v>
      </c>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row>
    <row r="65" spans="1:66" ht="15.95" customHeight="1" x14ac:dyDescent="0.25">
      <c r="A65" s="108" t="s">
        <v>189</v>
      </c>
      <c r="B65" s="108"/>
      <c r="C65" s="108"/>
      <c r="D65" s="108"/>
      <c r="E65" s="109"/>
      <c r="F65" s="109"/>
      <c r="G65" s="53"/>
      <c r="H65" s="53"/>
      <c r="I65" s="53"/>
      <c r="J65" s="53"/>
      <c r="K65" s="53"/>
      <c r="L65" s="53"/>
      <c r="M65" s="53"/>
      <c r="N65" s="53"/>
      <c r="O65" s="53"/>
      <c r="P65" s="53"/>
      <c r="Q65" s="53"/>
      <c r="R65" s="53"/>
      <c r="S65" s="53"/>
      <c r="T65" s="53"/>
      <c r="U65" s="53"/>
      <c r="V65" s="53"/>
      <c r="W65" s="53"/>
      <c r="X65" s="53"/>
      <c r="Y65" s="52"/>
      <c r="Z65" s="52"/>
      <c r="AA65" s="52"/>
      <c r="AB65" s="52"/>
      <c r="AC65" s="53"/>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row>
    <row r="66" spans="1:66" ht="15.95" customHeight="1" x14ac:dyDescent="0.25">
      <c r="A66" s="108" t="s">
        <v>190</v>
      </c>
      <c r="B66" s="108"/>
      <c r="C66" s="108"/>
      <c r="D66" s="108"/>
      <c r="E66" s="109"/>
      <c r="F66" s="109"/>
      <c r="G66" s="56">
        <v>-524033</v>
      </c>
      <c r="H66" s="56">
        <v>-555866</v>
      </c>
      <c r="I66" s="56">
        <v>-550969</v>
      </c>
      <c r="J66" s="56">
        <v>-546071</v>
      </c>
      <c r="K66" s="56">
        <v>-541174</v>
      </c>
      <c r="L66" s="56">
        <v>-536276</v>
      </c>
      <c r="M66" s="56">
        <v>-531379</v>
      </c>
      <c r="N66" s="56">
        <v>-526481</v>
      </c>
      <c r="O66" s="56">
        <v>-521584</v>
      </c>
      <c r="P66" s="56">
        <v>-516686</v>
      </c>
      <c r="Q66" s="56">
        <v>-511789</v>
      </c>
      <c r="R66" s="56">
        <v>-506891</v>
      </c>
      <c r="S66" s="56">
        <v>-501994</v>
      </c>
      <c r="T66" s="56">
        <v>-497096</v>
      </c>
      <c r="U66" s="56">
        <v>-492199</v>
      </c>
      <c r="V66" s="53"/>
      <c r="W66" s="53"/>
      <c r="X66" s="53"/>
      <c r="Y66" s="52"/>
      <c r="Z66" s="52"/>
      <c r="AA66" s="52"/>
      <c r="AB66" s="52"/>
      <c r="AC66" s="56">
        <v>-7860488</v>
      </c>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row>
    <row r="67" spans="1:66" ht="15.95" customHeight="1" thickBot="1" x14ac:dyDescent="0.3">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c r="BM67"/>
      <c r="BN67"/>
    </row>
    <row r="68" spans="1:66" ht="15.95" customHeight="1" x14ac:dyDescent="0.25">
      <c r="A68" s="112" t="s">
        <v>191</v>
      </c>
      <c r="B68" s="112"/>
      <c r="C68" s="112"/>
      <c r="D68" s="112"/>
      <c r="E68" s="113" t="s">
        <v>451</v>
      </c>
      <c r="F68" s="113"/>
      <c r="G68" s="14">
        <v>2019</v>
      </c>
      <c r="H68" s="14">
        <v>2020</v>
      </c>
      <c r="I68" s="14">
        <v>2021</v>
      </c>
      <c r="J68" s="14">
        <v>2022</v>
      </c>
      <c r="K68" s="14">
        <v>2023</v>
      </c>
      <c r="L68" s="14">
        <v>2024</v>
      </c>
      <c r="M68" s="14">
        <v>2025</v>
      </c>
      <c r="N68" s="14">
        <v>2026</v>
      </c>
      <c r="O68" s="14">
        <v>2027</v>
      </c>
      <c r="P68" s="14">
        <v>2028</v>
      </c>
      <c r="Q68" s="14">
        <v>2029</v>
      </c>
      <c r="R68" s="14">
        <v>2030</v>
      </c>
      <c r="S68" s="14">
        <v>2031</v>
      </c>
      <c r="T68" s="14">
        <v>2032</v>
      </c>
      <c r="U68" s="14">
        <v>2033</v>
      </c>
      <c r="V68" s="14">
        <v>2034</v>
      </c>
      <c r="W68" s="14">
        <v>2035</v>
      </c>
      <c r="X68" s="14">
        <v>2036</v>
      </c>
      <c r="Y68" s="54"/>
      <c r="Z68" s="54"/>
      <c r="AA68" s="54"/>
      <c r="AB68" s="54"/>
      <c r="AC68" s="54" t="s">
        <v>169</v>
      </c>
      <c r="AD68"/>
      <c r="AE68"/>
      <c r="AF68"/>
      <c r="AG68"/>
      <c r="AH68"/>
      <c r="AI68"/>
      <c r="AJ68"/>
      <c r="AK68"/>
      <c r="AL68"/>
      <c r="AM68"/>
      <c r="AN68"/>
      <c r="AO68"/>
      <c r="AP68"/>
      <c r="AQ68"/>
      <c r="AR68"/>
      <c r="AS68"/>
      <c r="AT68"/>
      <c r="AU68"/>
      <c r="AV68"/>
      <c r="AW68"/>
      <c r="AX68"/>
      <c r="AY68"/>
      <c r="AZ68"/>
      <c r="BA68"/>
      <c r="BB68"/>
      <c r="BC68"/>
      <c r="BD68"/>
      <c r="BE68"/>
      <c r="BF68"/>
      <c r="BG68"/>
      <c r="BH68"/>
      <c r="BI68"/>
      <c r="BJ68"/>
      <c r="BK68"/>
      <c r="BL68"/>
      <c r="BM68"/>
      <c r="BN68"/>
    </row>
    <row r="69" spans="1:66" ht="15.95" customHeight="1" x14ac:dyDescent="0.25">
      <c r="A69" s="108" t="s">
        <v>186</v>
      </c>
      <c r="B69" s="108"/>
      <c r="C69" s="108"/>
      <c r="D69" s="108"/>
      <c r="E69" s="109"/>
      <c r="F69" s="109"/>
      <c r="G69" s="56">
        <v>-524033</v>
      </c>
      <c r="H69" s="56">
        <v>-555866</v>
      </c>
      <c r="I69" s="56">
        <v>-550969</v>
      </c>
      <c r="J69" s="56">
        <v>-546071</v>
      </c>
      <c r="K69" s="56">
        <v>-541174</v>
      </c>
      <c r="L69" s="56">
        <v>-536276</v>
      </c>
      <c r="M69" s="56">
        <v>-531379</v>
      </c>
      <c r="N69" s="56">
        <v>-526481</v>
      </c>
      <c r="O69" s="56">
        <v>-521584</v>
      </c>
      <c r="P69" s="56">
        <v>-516686</v>
      </c>
      <c r="Q69" s="56">
        <v>-511789</v>
      </c>
      <c r="R69" s="56">
        <v>-506891</v>
      </c>
      <c r="S69" s="56">
        <v>-501994</v>
      </c>
      <c r="T69" s="56">
        <v>-497096</v>
      </c>
      <c r="U69" s="56">
        <v>-492199</v>
      </c>
      <c r="V69" s="53"/>
      <c r="W69" s="53"/>
      <c r="X69" s="53"/>
      <c r="Y69" s="52"/>
      <c r="Z69" s="52"/>
      <c r="AA69" s="52"/>
      <c r="AB69" s="52"/>
      <c r="AC69" s="56">
        <v>-7860488</v>
      </c>
      <c r="AD69"/>
      <c r="AE69"/>
      <c r="AF69"/>
      <c r="AG69"/>
      <c r="AH69"/>
      <c r="AI69"/>
      <c r="AJ69"/>
      <c r="AK69"/>
      <c r="AL69"/>
      <c r="AM69"/>
      <c r="AN69"/>
      <c r="AO69"/>
      <c r="AP69"/>
      <c r="AQ69"/>
      <c r="AR69"/>
      <c r="AS69"/>
      <c r="AT69"/>
      <c r="AU69"/>
      <c r="AV69"/>
      <c r="AW69"/>
      <c r="AX69"/>
      <c r="AY69"/>
      <c r="AZ69"/>
      <c r="BA69"/>
      <c r="BB69"/>
      <c r="BC69"/>
      <c r="BD69"/>
      <c r="BE69"/>
      <c r="BF69"/>
      <c r="BG69"/>
      <c r="BH69"/>
      <c r="BI69"/>
      <c r="BJ69"/>
      <c r="BK69"/>
      <c r="BL69"/>
      <c r="BM69"/>
      <c r="BN69"/>
    </row>
    <row r="70" spans="1:66" ht="15.95" customHeight="1" x14ac:dyDescent="0.25">
      <c r="A70" s="108" t="s">
        <v>185</v>
      </c>
      <c r="B70" s="108"/>
      <c r="C70" s="108"/>
      <c r="D70" s="108"/>
      <c r="E70" s="109"/>
      <c r="F70" s="109"/>
      <c r="G70" s="56">
        <v>489750</v>
      </c>
      <c r="H70" s="56">
        <v>489750</v>
      </c>
      <c r="I70" s="56">
        <v>489750</v>
      </c>
      <c r="J70" s="56">
        <v>489750</v>
      </c>
      <c r="K70" s="56">
        <v>489750</v>
      </c>
      <c r="L70" s="56">
        <v>489750</v>
      </c>
      <c r="M70" s="56">
        <v>489750</v>
      </c>
      <c r="N70" s="56">
        <v>489750</v>
      </c>
      <c r="O70" s="56">
        <v>489750</v>
      </c>
      <c r="P70" s="56">
        <v>489750</v>
      </c>
      <c r="Q70" s="56">
        <v>489750</v>
      </c>
      <c r="R70" s="56">
        <v>489750</v>
      </c>
      <c r="S70" s="56">
        <v>489750</v>
      </c>
      <c r="T70" s="56">
        <v>489750</v>
      </c>
      <c r="U70" s="56">
        <v>489750</v>
      </c>
      <c r="V70" s="53"/>
      <c r="W70" s="53"/>
      <c r="X70" s="53"/>
      <c r="Y70" s="52"/>
      <c r="Z70" s="52"/>
      <c r="AA70" s="52"/>
      <c r="AB70" s="52"/>
      <c r="AC70" s="56">
        <v>7346250</v>
      </c>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row>
    <row r="71" spans="1:66" ht="15.95" customHeight="1" x14ac:dyDescent="0.25">
      <c r="A71" s="108" t="s">
        <v>187</v>
      </c>
      <c r="B71" s="108"/>
      <c r="C71" s="108"/>
      <c r="D71" s="108"/>
      <c r="E71" s="109"/>
      <c r="F71" s="109"/>
      <c r="G71" s="53"/>
      <c r="H71" s="53"/>
      <c r="I71" s="53"/>
      <c r="J71" s="53"/>
      <c r="K71" s="53"/>
      <c r="L71" s="53"/>
      <c r="M71" s="53"/>
      <c r="N71" s="53"/>
      <c r="O71" s="53"/>
      <c r="P71" s="53"/>
      <c r="Q71" s="53"/>
      <c r="R71" s="53"/>
      <c r="S71" s="53"/>
      <c r="T71" s="53"/>
      <c r="U71" s="53"/>
      <c r="V71" s="53"/>
      <c r="W71" s="53"/>
      <c r="X71" s="53"/>
      <c r="Y71" s="52"/>
      <c r="Z71" s="52"/>
      <c r="AA71" s="52"/>
      <c r="AB71" s="52"/>
      <c r="AC71" s="53"/>
      <c r="AD71"/>
      <c r="AE71"/>
      <c r="AF71"/>
      <c r="AG71"/>
      <c r="AH71"/>
      <c r="AI71"/>
      <c r="AJ71"/>
      <c r="AK71"/>
      <c r="AL71"/>
      <c r="AM71"/>
      <c r="AN71"/>
      <c r="AO71"/>
      <c r="AP71"/>
      <c r="AQ71"/>
      <c r="AR71"/>
      <c r="AS71"/>
      <c r="AT71"/>
      <c r="AU71"/>
      <c r="AV71"/>
      <c r="AW71"/>
      <c r="AX71"/>
      <c r="AY71"/>
      <c r="AZ71"/>
      <c r="BA71"/>
      <c r="BB71"/>
      <c r="BC71"/>
      <c r="BD71"/>
      <c r="BE71"/>
      <c r="BF71"/>
      <c r="BG71"/>
      <c r="BH71"/>
      <c r="BI71"/>
      <c r="BJ71"/>
      <c r="BK71"/>
      <c r="BL71"/>
      <c r="BM71"/>
      <c r="BN71"/>
    </row>
    <row r="72" spans="1:66" ht="15.95" customHeight="1" x14ac:dyDescent="0.25">
      <c r="A72" s="108" t="s">
        <v>189</v>
      </c>
      <c r="B72" s="108"/>
      <c r="C72" s="108"/>
      <c r="D72" s="108"/>
      <c r="E72" s="109"/>
      <c r="F72" s="109"/>
      <c r="G72" s="53"/>
      <c r="H72" s="53"/>
      <c r="I72" s="53"/>
      <c r="J72" s="53"/>
      <c r="K72" s="53"/>
      <c r="L72" s="53"/>
      <c r="M72" s="53"/>
      <c r="N72" s="53"/>
      <c r="O72" s="53"/>
      <c r="P72" s="53"/>
      <c r="Q72" s="53"/>
      <c r="R72" s="53"/>
      <c r="S72" s="53"/>
      <c r="T72" s="53"/>
      <c r="U72" s="53"/>
      <c r="V72" s="53"/>
      <c r="W72" s="53"/>
      <c r="X72" s="53"/>
      <c r="Y72" s="52"/>
      <c r="Z72" s="52"/>
      <c r="AA72" s="52"/>
      <c r="AB72" s="52"/>
      <c r="AC72" s="53"/>
      <c r="AD72"/>
      <c r="AE72"/>
      <c r="AF72"/>
      <c r="AG72"/>
      <c r="AH72"/>
      <c r="AI72"/>
      <c r="AJ72"/>
      <c r="AK72"/>
      <c r="AL72"/>
      <c r="AM72"/>
      <c r="AN72"/>
      <c r="AO72"/>
      <c r="AP72"/>
      <c r="AQ72"/>
      <c r="AR72"/>
      <c r="AS72"/>
      <c r="AT72"/>
      <c r="AU72"/>
      <c r="AV72"/>
      <c r="AW72"/>
      <c r="AX72"/>
      <c r="AY72"/>
      <c r="AZ72"/>
      <c r="BA72"/>
      <c r="BB72"/>
      <c r="BC72"/>
      <c r="BD72"/>
      <c r="BE72"/>
      <c r="BF72"/>
      <c r="BG72"/>
      <c r="BH72"/>
      <c r="BI72"/>
      <c r="BJ72"/>
      <c r="BK72"/>
      <c r="BL72"/>
      <c r="BM72"/>
      <c r="BN72"/>
    </row>
    <row r="73" spans="1:66" ht="15.95" customHeight="1" x14ac:dyDescent="0.25">
      <c r="A73" s="108" t="s">
        <v>192</v>
      </c>
      <c r="B73" s="108"/>
      <c r="C73" s="108"/>
      <c r="D73" s="108"/>
      <c r="E73" s="109"/>
      <c r="F73" s="109"/>
      <c r="G73" s="53"/>
      <c r="H73" s="53"/>
      <c r="I73" s="53"/>
      <c r="J73" s="53"/>
      <c r="K73" s="53"/>
      <c r="L73" s="53"/>
      <c r="M73" s="53"/>
      <c r="N73" s="53"/>
      <c r="O73" s="53"/>
      <c r="P73" s="53"/>
      <c r="Q73" s="53"/>
      <c r="R73" s="53"/>
      <c r="S73" s="53"/>
      <c r="T73" s="53"/>
      <c r="U73" s="53"/>
      <c r="V73" s="53"/>
      <c r="W73" s="53"/>
      <c r="X73" s="53"/>
      <c r="Y73" s="52"/>
      <c r="Z73" s="52"/>
      <c r="AA73" s="52"/>
      <c r="AB73" s="52"/>
      <c r="AC73" s="53"/>
      <c r="AD73"/>
      <c r="AE73"/>
      <c r="AF73"/>
      <c r="AG73"/>
      <c r="AH73"/>
      <c r="AI73"/>
      <c r="AJ73"/>
      <c r="AK73"/>
      <c r="AL73"/>
      <c r="AM73"/>
      <c r="AN73"/>
      <c r="AO73"/>
      <c r="AP73"/>
      <c r="AQ73"/>
      <c r="AR73"/>
      <c r="AS73"/>
      <c r="AT73"/>
      <c r="AU73"/>
      <c r="AV73"/>
      <c r="AW73"/>
      <c r="AX73"/>
      <c r="AY73"/>
      <c r="AZ73"/>
      <c r="BA73"/>
      <c r="BB73"/>
      <c r="BC73"/>
      <c r="BD73"/>
      <c r="BE73"/>
      <c r="BF73"/>
      <c r="BG73"/>
      <c r="BH73"/>
      <c r="BI73"/>
      <c r="BJ73"/>
      <c r="BK73"/>
      <c r="BL73"/>
      <c r="BM73"/>
      <c r="BN73"/>
    </row>
    <row r="74" spans="1:66" ht="15.95" customHeight="1" x14ac:dyDescent="0.25">
      <c r="A74" s="108" t="s">
        <v>193</v>
      </c>
      <c r="B74" s="108"/>
      <c r="C74" s="108"/>
      <c r="D74" s="108"/>
      <c r="E74" s="109"/>
      <c r="F74" s="109"/>
      <c r="G74" s="56">
        <v>34283</v>
      </c>
      <c r="H74" s="56">
        <v>31834</v>
      </c>
      <c r="I74" s="56">
        <v>-4898</v>
      </c>
      <c r="J74" s="56">
        <v>-4898</v>
      </c>
      <c r="K74" s="56">
        <v>-4898</v>
      </c>
      <c r="L74" s="56">
        <v>-4898</v>
      </c>
      <c r="M74" s="56">
        <v>-4898</v>
      </c>
      <c r="N74" s="56">
        <v>-4898</v>
      </c>
      <c r="O74" s="56">
        <v>-4898</v>
      </c>
      <c r="P74" s="56">
        <v>-4898</v>
      </c>
      <c r="Q74" s="56">
        <v>-4898</v>
      </c>
      <c r="R74" s="56">
        <v>-4898</v>
      </c>
      <c r="S74" s="56">
        <v>-4898</v>
      </c>
      <c r="T74" s="56">
        <v>-4898</v>
      </c>
      <c r="U74" s="56">
        <v>-4898</v>
      </c>
      <c r="V74" s="56">
        <v>-2449</v>
      </c>
      <c r="W74" s="53"/>
      <c r="X74" s="53"/>
      <c r="Y74" s="52"/>
      <c r="Z74" s="52"/>
      <c r="AA74" s="52"/>
      <c r="AB74" s="52"/>
      <c r="AC74" s="53"/>
      <c r="AD74"/>
      <c r="AE74"/>
      <c r="AF74"/>
      <c r="AG74"/>
      <c r="AH74"/>
      <c r="AI74"/>
      <c r="AJ74"/>
      <c r="AK74"/>
      <c r="AL74"/>
      <c r="AM74"/>
      <c r="AN74"/>
      <c r="AO74"/>
      <c r="AP74"/>
      <c r="AQ74"/>
      <c r="AR74"/>
      <c r="AS74"/>
      <c r="AT74"/>
      <c r="AU74"/>
      <c r="AV74"/>
      <c r="AW74"/>
      <c r="AX74"/>
      <c r="AY74"/>
      <c r="AZ74"/>
      <c r="BA74"/>
      <c r="BB74"/>
      <c r="BC74"/>
      <c r="BD74"/>
      <c r="BE74"/>
      <c r="BF74"/>
      <c r="BG74"/>
      <c r="BH74"/>
      <c r="BI74"/>
      <c r="BJ74"/>
      <c r="BK74"/>
      <c r="BL74"/>
      <c r="BM74"/>
      <c r="BN74"/>
    </row>
    <row r="75" spans="1:66" ht="15.95" customHeight="1" x14ac:dyDescent="0.25">
      <c r="A75" s="108" t="s">
        <v>194</v>
      </c>
      <c r="B75" s="108"/>
      <c r="C75" s="108"/>
      <c r="D75" s="108"/>
      <c r="E75" s="111">
        <v>-76564</v>
      </c>
      <c r="F75" s="111"/>
      <c r="G75" s="56">
        <v>-8633277</v>
      </c>
      <c r="H75" s="53"/>
      <c r="I75" s="53"/>
      <c r="J75" s="53"/>
      <c r="K75" s="53"/>
      <c r="L75" s="53"/>
      <c r="M75" s="53"/>
      <c r="N75" s="53"/>
      <c r="O75" s="53"/>
      <c r="P75" s="53"/>
      <c r="Q75" s="53"/>
      <c r="R75" s="53"/>
      <c r="S75" s="53"/>
      <c r="T75" s="53"/>
      <c r="U75" s="53"/>
      <c r="V75" s="53"/>
      <c r="W75" s="53"/>
      <c r="X75" s="53"/>
      <c r="Y75" s="52"/>
      <c r="Z75" s="52"/>
      <c r="AA75" s="52"/>
      <c r="AB75" s="52"/>
      <c r="AC75" s="56">
        <v>-8633277</v>
      </c>
      <c r="AD75"/>
      <c r="AE75"/>
      <c r="AF75"/>
      <c r="AG75"/>
      <c r="AH75"/>
      <c r="AI75"/>
      <c r="AJ75"/>
      <c r="AK75"/>
      <c r="AL75"/>
      <c r="AM75"/>
      <c r="AN75"/>
      <c r="AO75"/>
      <c r="AP75"/>
      <c r="AQ75"/>
      <c r="AR75"/>
      <c r="AS75"/>
      <c r="AT75"/>
      <c r="AU75"/>
      <c r="AV75"/>
      <c r="AW75"/>
      <c r="AX75"/>
      <c r="AY75"/>
      <c r="AZ75"/>
      <c r="BA75"/>
      <c r="BB75"/>
      <c r="BC75"/>
      <c r="BD75"/>
      <c r="BE75"/>
      <c r="BF75"/>
      <c r="BG75"/>
      <c r="BH75"/>
      <c r="BI75"/>
      <c r="BJ75"/>
      <c r="BK75"/>
      <c r="BL75"/>
      <c r="BM75"/>
      <c r="BN75"/>
    </row>
    <row r="76" spans="1:66" ht="15.95" customHeight="1" x14ac:dyDescent="0.25">
      <c r="A76" s="108" t="s">
        <v>195</v>
      </c>
      <c r="B76" s="108"/>
      <c r="C76" s="108"/>
      <c r="D76" s="108"/>
      <c r="E76" s="109"/>
      <c r="F76" s="109"/>
      <c r="G76" s="53"/>
      <c r="H76" s="53"/>
      <c r="I76" s="53"/>
      <c r="J76" s="53"/>
      <c r="K76" s="53"/>
      <c r="L76" s="53"/>
      <c r="M76" s="53"/>
      <c r="N76" s="53"/>
      <c r="O76" s="53"/>
      <c r="P76" s="53"/>
      <c r="Q76" s="53"/>
      <c r="R76" s="53"/>
      <c r="S76" s="53"/>
      <c r="T76" s="53"/>
      <c r="U76" s="53"/>
      <c r="V76" s="53"/>
      <c r="W76" s="53"/>
      <c r="X76" s="53"/>
      <c r="Y76" s="52"/>
      <c r="Z76" s="52"/>
      <c r="AA76" s="52"/>
      <c r="AB76" s="52"/>
      <c r="AC76" s="53"/>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row>
    <row r="77" spans="1:66" ht="15.95" customHeight="1" x14ac:dyDescent="0.25">
      <c r="A77" s="108" t="s">
        <v>196</v>
      </c>
      <c r="B77" s="108"/>
      <c r="C77" s="108"/>
      <c r="D77" s="108"/>
      <c r="E77" s="109"/>
      <c r="F77" s="109"/>
      <c r="G77" s="56">
        <v>-8813969</v>
      </c>
      <c r="H77" s="56">
        <v>-34283</v>
      </c>
      <c r="I77" s="56">
        <v>-66116</v>
      </c>
      <c r="J77" s="56">
        <v>-61219</v>
      </c>
      <c r="K77" s="56">
        <v>-56321</v>
      </c>
      <c r="L77" s="56">
        <v>-51424</v>
      </c>
      <c r="M77" s="56">
        <v>-46526</v>
      </c>
      <c r="N77" s="56">
        <v>-41629</v>
      </c>
      <c r="O77" s="56">
        <v>-36731</v>
      </c>
      <c r="P77" s="56">
        <v>-31834</v>
      </c>
      <c r="Q77" s="56">
        <v>-26936</v>
      </c>
      <c r="R77" s="56">
        <v>-22039</v>
      </c>
      <c r="S77" s="56">
        <v>-17141</v>
      </c>
      <c r="T77" s="56">
        <v>-12244</v>
      </c>
      <c r="U77" s="56">
        <v>-7346</v>
      </c>
      <c r="V77" s="56">
        <v>-2449</v>
      </c>
      <c r="W77" s="53"/>
      <c r="X77" s="53"/>
      <c r="Y77" s="52"/>
      <c r="Z77" s="52"/>
      <c r="AA77" s="52"/>
      <c r="AB77" s="52"/>
      <c r="AC77" s="56">
        <v>-9328206</v>
      </c>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row>
    <row r="78" spans="1:66" ht="15.95" customHeight="1" x14ac:dyDescent="0.25">
      <c r="A78" s="108" t="s">
        <v>197</v>
      </c>
      <c r="B78" s="108"/>
      <c r="C78" s="108"/>
      <c r="D78" s="108"/>
      <c r="E78" s="109"/>
      <c r="F78" s="109"/>
      <c r="G78" s="56">
        <v>-8813969</v>
      </c>
      <c r="H78" s="56">
        <v>-8848251</v>
      </c>
      <c r="I78" s="56">
        <v>-8914367</v>
      </c>
      <c r="J78" s="56">
        <v>-8975586</v>
      </c>
      <c r="K78" s="56">
        <v>-9031907</v>
      </c>
      <c r="L78" s="56">
        <v>-9083331</v>
      </c>
      <c r="M78" s="56">
        <v>-9129857</v>
      </c>
      <c r="N78" s="56">
        <v>-9171486</v>
      </c>
      <c r="O78" s="56">
        <v>-9208217</v>
      </c>
      <c r="P78" s="56">
        <v>-9240051</v>
      </c>
      <c r="Q78" s="56">
        <v>-9266987</v>
      </c>
      <c r="R78" s="56">
        <v>-9289026</v>
      </c>
      <c r="S78" s="56">
        <v>-9306167</v>
      </c>
      <c r="T78" s="56">
        <v>-9318411</v>
      </c>
      <c r="U78" s="56">
        <v>-9325757</v>
      </c>
      <c r="V78" s="56">
        <v>-9328206</v>
      </c>
      <c r="W78" s="56">
        <v>-9328206</v>
      </c>
      <c r="X78" s="56">
        <v>-9328206</v>
      </c>
      <c r="Y78" s="52"/>
      <c r="Z78" s="52"/>
      <c r="AA78" s="52"/>
      <c r="AB78" s="52"/>
      <c r="AC78" s="53"/>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row>
    <row r="79" spans="1:66" ht="15.95" customHeight="1" x14ac:dyDescent="0.25">
      <c r="A79" s="108" t="s">
        <v>198</v>
      </c>
      <c r="B79" s="108"/>
      <c r="C79" s="108"/>
      <c r="D79" s="108"/>
      <c r="E79" s="109"/>
      <c r="F79" s="109"/>
      <c r="G79" s="57">
        <v>1.1200000000000001</v>
      </c>
      <c r="H79" s="57">
        <v>1.254</v>
      </c>
      <c r="I79" s="57">
        <v>1.405</v>
      </c>
      <c r="J79" s="57">
        <v>1.5740000000000001</v>
      </c>
      <c r="K79" s="57">
        <v>1.762</v>
      </c>
      <c r="L79" s="57">
        <v>1.974</v>
      </c>
      <c r="M79" s="57">
        <v>2.2109999999999999</v>
      </c>
      <c r="N79" s="57">
        <v>2.476</v>
      </c>
      <c r="O79" s="57">
        <v>2.7730000000000001</v>
      </c>
      <c r="P79" s="57">
        <v>3.1059999999999999</v>
      </c>
      <c r="Q79" s="57">
        <v>3.4790000000000001</v>
      </c>
      <c r="R79" s="57">
        <v>3.8959999999999999</v>
      </c>
      <c r="S79" s="57">
        <v>4.3630000000000004</v>
      </c>
      <c r="T79" s="57">
        <v>4.8869999999999996</v>
      </c>
      <c r="U79" s="57">
        <v>5.4740000000000002</v>
      </c>
      <c r="V79" s="57">
        <v>6.13</v>
      </c>
      <c r="W79" s="57">
        <v>6.8659999999999997</v>
      </c>
      <c r="X79" s="57">
        <v>7.69</v>
      </c>
      <c r="Y79" s="52"/>
      <c r="Z79" s="52"/>
      <c r="AA79" s="52"/>
      <c r="AB79" s="52"/>
      <c r="AC79" s="53"/>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row>
    <row r="80" spans="1:66" ht="15.95" customHeight="1" x14ac:dyDescent="0.25">
      <c r="A80" s="108" t="s">
        <v>199</v>
      </c>
      <c r="B80" s="108"/>
      <c r="C80" s="108"/>
      <c r="D80" s="108"/>
      <c r="E80" s="109"/>
      <c r="F80" s="109"/>
      <c r="G80" s="56">
        <v>-7869615</v>
      </c>
      <c r="H80" s="56">
        <v>-27330</v>
      </c>
      <c r="I80" s="56">
        <v>-47060</v>
      </c>
      <c r="J80" s="56">
        <v>-38906</v>
      </c>
      <c r="K80" s="56">
        <v>-31958</v>
      </c>
      <c r="L80" s="56">
        <v>-26053</v>
      </c>
      <c r="M80" s="56">
        <v>-21046</v>
      </c>
      <c r="N80" s="56">
        <v>-16813</v>
      </c>
      <c r="O80" s="56">
        <v>-13246</v>
      </c>
      <c r="P80" s="56">
        <v>-10250</v>
      </c>
      <c r="Q80" s="56">
        <v>-7744</v>
      </c>
      <c r="R80" s="56">
        <v>-5657</v>
      </c>
      <c r="S80" s="56">
        <v>-3928</v>
      </c>
      <c r="T80" s="56">
        <v>-2505</v>
      </c>
      <c r="U80" s="56">
        <v>-1342</v>
      </c>
      <c r="V80" s="16">
        <v>-399</v>
      </c>
      <c r="W80" s="53"/>
      <c r="X80" s="53"/>
      <c r="Y80" s="52"/>
      <c r="Z80" s="52"/>
      <c r="AA80" s="52"/>
      <c r="AB80" s="52"/>
      <c r="AC80" s="56">
        <v>-8123852</v>
      </c>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c r="BN80"/>
    </row>
    <row r="81" spans="1:66" ht="15.95" customHeight="1" x14ac:dyDescent="0.25">
      <c r="A81" s="108" t="s">
        <v>452</v>
      </c>
      <c r="B81" s="108"/>
      <c r="C81" s="108"/>
      <c r="D81" s="108"/>
      <c r="E81" s="109"/>
      <c r="F81" s="109"/>
      <c r="G81" s="56">
        <v>-7869615</v>
      </c>
      <c r="H81" s="56">
        <v>-7896945</v>
      </c>
      <c r="I81" s="56">
        <v>-7944005</v>
      </c>
      <c r="J81" s="56">
        <v>-7982911</v>
      </c>
      <c r="K81" s="56">
        <v>-8014869</v>
      </c>
      <c r="L81" s="56">
        <v>-8040922</v>
      </c>
      <c r="M81" s="56">
        <v>-8061968</v>
      </c>
      <c r="N81" s="56">
        <v>-8078781</v>
      </c>
      <c r="O81" s="56">
        <v>-8092027</v>
      </c>
      <c r="P81" s="56">
        <v>-8102276</v>
      </c>
      <c r="Q81" s="56">
        <v>-8110020</v>
      </c>
      <c r="R81" s="56">
        <v>-8115677</v>
      </c>
      <c r="S81" s="56">
        <v>-8119605</v>
      </c>
      <c r="T81" s="56">
        <v>-8122110</v>
      </c>
      <c r="U81" s="56">
        <v>-8123452</v>
      </c>
      <c r="V81" s="56">
        <v>-8123852</v>
      </c>
      <c r="W81" s="56">
        <v>-8123852</v>
      </c>
      <c r="X81" s="56">
        <v>-8123852</v>
      </c>
      <c r="Y81" s="52"/>
      <c r="Z81" s="52"/>
      <c r="AA81" s="52"/>
      <c r="AB81" s="52"/>
      <c r="AC81" s="53"/>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c r="BN81"/>
    </row>
    <row r="82" spans="1:66" ht="32.1" customHeight="1" x14ac:dyDescent="0.25">
      <c r="A82" s="107" t="s">
        <v>200</v>
      </c>
      <c r="B82" s="107"/>
      <c r="C82" s="107"/>
      <c r="D82" s="107"/>
      <c r="E82" s="110">
        <v>-8123851.7300000004</v>
      </c>
      <c r="F82" s="110"/>
      <c r="G82" s="52" t="s">
        <v>201</v>
      </c>
      <c r="H82" s="17"/>
      <c r="I82" s="50"/>
      <c r="J82" s="50"/>
      <c r="K82" s="18"/>
      <c r="L82" s="19"/>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row>
    <row r="83" spans="1:66" ht="15.95" customHeight="1" x14ac:dyDescent="0.25">
      <c r="A83" s="107" t="s">
        <v>202</v>
      </c>
      <c r="B83" s="107"/>
      <c r="C83" s="107"/>
      <c r="D83" s="107"/>
      <c r="E83" s="106" t="s">
        <v>450</v>
      </c>
      <c r="F83" s="106"/>
      <c r="G83" s="52" t="s">
        <v>203</v>
      </c>
      <c r="H83" s="17"/>
      <c r="I83" s="50"/>
      <c r="J83" s="50"/>
      <c r="K83" s="18"/>
      <c r="L83" s="19"/>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row>
    <row r="84" spans="1:66" ht="15.95" customHeight="1" x14ac:dyDescent="0.25">
      <c r="A84" s="107" t="s">
        <v>204</v>
      </c>
      <c r="B84" s="107"/>
      <c r="C84" s="107"/>
      <c r="D84" s="107"/>
      <c r="E84" s="106" t="s">
        <v>450</v>
      </c>
      <c r="F84" s="106"/>
      <c r="G84" s="52" t="s">
        <v>205</v>
      </c>
      <c r="H84" s="17"/>
      <c r="I84" s="50"/>
      <c r="J84" s="50"/>
      <c r="K84" s="18"/>
      <c r="L84" s="19"/>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row>
    <row r="85" spans="1:66" ht="15.95" customHeight="1" thickBot="1" x14ac:dyDescent="0.3">
      <c r="A85" s="124" t="s">
        <v>206</v>
      </c>
      <c r="B85" s="124"/>
      <c r="C85" s="124"/>
      <c r="D85" s="124"/>
      <c r="E85" s="125" t="s">
        <v>450</v>
      </c>
      <c r="F85" s="125"/>
      <c r="G85" s="20" t="s">
        <v>205</v>
      </c>
      <c r="H85" s="21"/>
      <c r="I85" s="51"/>
      <c r="J85" s="51"/>
      <c r="K85" s="22"/>
      <c r="L85" s="23"/>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row>
  </sheetData>
  <mergeCells count="143">
    <mergeCell ref="A85:D85"/>
    <mergeCell ref="E85:F85"/>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90" zoomScaleNormal="90" workbookViewId="0">
      <selection activeCell="A13" sqref="A13:L13"/>
    </sheetView>
  </sheetViews>
  <sheetFormatPr defaultColWidth="8.7109375" defaultRowHeight="11.45" customHeight="1" x14ac:dyDescent="0.25"/>
  <cols>
    <col min="1" max="1" width="8.7109375" style="8" customWidth="1"/>
    <col min="2" max="2" width="42.28515625" style="8" customWidth="1"/>
    <col min="3" max="3" width="13.140625" style="8" customWidth="1"/>
    <col min="4" max="4" width="15.5703125" style="8" customWidth="1"/>
    <col min="5" max="5" width="16.5703125" style="8" customWidth="1"/>
    <col min="6" max="6" width="16.28515625" style="8" customWidth="1"/>
    <col min="7" max="7" width="14.7109375" style="8" customWidth="1"/>
    <col min="8" max="8" width="16.7109375" style="8" customWidth="1"/>
    <col min="9" max="10" width="8.7109375" style="8" customWidth="1"/>
    <col min="11" max="11" width="14.140625" style="8" customWidth="1"/>
    <col min="12" max="12" width="13.7109375" style="8" customWidth="1"/>
    <col min="14" max="14" width="8.7109375" customWidth="1"/>
  </cols>
  <sheetData>
    <row r="1" spans="1:12" ht="15.95" customHeight="1" x14ac:dyDescent="0.25">
      <c r="A1" s="87"/>
      <c r="B1" s="87"/>
      <c r="C1" s="88" t="s">
        <v>439</v>
      </c>
      <c r="D1" s="87"/>
      <c r="E1" s="87"/>
      <c r="F1" s="87"/>
      <c r="G1" s="87"/>
      <c r="H1" s="87"/>
      <c r="I1" s="87"/>
      <c r="J1" s="88" t="s">
        <v>0</v>
      </c>
      <c r="K1" s="87"/>
      <c r="L1" s="87"/>
    </row>
    <row r="2" spans="1:12" ht="15.95" customHeight="1" x14ac:dyDescent="0.25">
      <c r="A2" s="87"/>
      <c r="B2" s="87"/>
      <c r="C2" s="88" t="s">
        <v>439</v>
      </c>
      <c r="D2" s="87"/>
      <c r="E2" s="87"/>
      <c r="F2" s="87"/>
      <c r="G2" s="87"/>
      <c r="H2" s="87"/>
      <c r="I2" s="87"/>
      <c r="J2" s="88" t="s">
        <v>1</v>
      </c>
      <c r="K2" s="87"/>
      <c r="L2" s="87"/>
    </row>
    <row r="3" spans="1:12" ht="15.95" customHeight="1" x14ac:dyDescent="0.25">
      <c r="A3" s="87"/>
      <c r="B3" s="87"/>
      <c r="C3" s="88" t="s">
        <v>439</v>
      </c>
      <c r="D3" s="87"/>
      <c r="E3" s="87"/>
      <c r="F3" s="87"/>
      <c r="G3" s="87"/>
      <c r="H3" s="87"/>
      <c r="I3" s="87"/>
      <c r="J3" s="88" t="s">
        <v>2</v>
      </c>
      <c r="K3" s="87"/>
      <c r="L3" s="87"/>
    </row>
    <row r="4" spans="1:12" ht="11.45" customHeight="1" x14ac:dyDescent="0.25">
      <c r="A4" s="87"/>
      <c r="B4" s="87"/>
      <c r="C4" s="87"/>
      <c r="D4" s="87"/>
      <c r="E4" s="87"/>
      <c r="F4" s="87"/>
      <c r="G4" s="87"/>
      <c r="H4" s="87"/>
      <c r="I4" s="87"/>
      <c r="J4" s="87"/>
      <c r="K4" s="87"/>
      <c r="L4" s="87"/>
    </row>
    <row r="5" spans="1:12" ht="15.95" customHeight="1" x14ac:dyDescent="0.25">
      <c r="A5" s="141" t="s">
        <v>527</v>
      </c>
      <c r="B5" s="141"/>
      <c r="C5" s="141"/>
      <c r="D5" s="141"/>
      <c r="E5" s="141"/>
      <c r="F5" s="141"/>
      <c r="G5" s="141"/>
      <c r="H5" s="141"/>
      <c r="I5" s="141"/>
      <c r="J5" s="141"/>
      <c r="K5" s="141"/>
      <c r="L5" s="141"/>
    </row>
    <row r="6" spans="1:12" ht="11.45" customHeight="1" x14ac:dyDescent="0.25">
      <c r="A6" s="87"/>
      <c r="B6" s="87"/>
      <c r="C6" s="87"/>
      <c r="D6" s="87"/>
      <c r="E6" s="87"/>
      <c r="F6" s="87"/>
      <c r="G6" s="87"/>
      <c r="H6" s="87"/>
      <c r="I6" s="87"/>
      <c r="J6" s="87"/>
      <c r="K6" s="87"/>
      <c r="L6" s="87"/>
    </row>
    <row r="7" spans="1:12" ht="18.95" customHeight="1" x14ac:dyDescent="0.3">
      <c r="A7" s="142" t="s">
        <v>426</v>
      </c>
      <c r="B7" s="142"/>
      <c r="C7" s="142"/>
      <c r="D7" s="142"/>
      <c r="E7" s="142"/>
      <c r="F7" s="142"/>
      <c r="G7" s="142"/>
      <c r="H7" s="142"/>
      <c r="I7" s="142"/>
      <c r="J7" s="142"/>
      <c r="K7" s="142"/>
      <c r="L7" s="142"/>
    </row>
    <row r="8" spans="1:12" ht="11.45" customHeight="1" x14ac:dyDescent="0.25">
      <c r="A8" s="87"/>
      <c r="B8" s="87"/>
      <c r="C8" s="87"/>
      <c r="D8" s="87"/>
      <c r="E8" s="87"/>
      <c r="F8" s="87"/>
      <c r="G8" s="87"/>
      <c r="H8" s="87"/>
      <c r="I8" s="87"/>
      <c r="J8" s="87"/>
      <c r="K8" s="87"/>
      <c r="L8" s="87"/>
    </row>
    <row r="9" spans="1:12" ht="15.95" customHeight="1" x14ac:dyDescent="0.25">
      <c r="A9" s="141" t="s">
        <v>653</v>
      </c>
      <c r="B9" s="141"/>
      <c r="C9" s="141"/>
      <c r="D9" s="141"/>
      <c r="E9" s="141"/>
      <c r="F9" s="141"/>
      <c r="G9" s="141"/>
      <c r="H9" s="141"/>
      <c r="I9" s="141"/>
      <c r="J9" s="141"/>
      <c r="K9" s="141"/>
      <c r="L9" s="141"/>
    </row>
    <row r="10" spans="1:12" ht="15.95" customHeight="1" x14ac:dyDescent="0.25">
      <c r="A10" s="131" t="s">
        <v>440</v>
      </c>
      <c r="B10" s="131"/>
      <c r="C10" s="131"/>
      <c r="D10" s="131"/>
      <c r="E10" s="131"/>
      <c r="F10" s="131"/>
      <c r="G10" s="131"/>
      <c r="H10" s="131"/>
      <c r="I10" s="131"/>
      <c r="J10" s="131"/>
      <c r="K10" s="131"/>
      <c r="L10" s="131"/>
    </row>
    <row r="11" spans="1:12" ht="11.45" customHeight="1" x14ac:dyDescent="0.25">
      <c r="A11" s="87"/>
      <c r="B11" s="87"/>
      <c r="C11" s="87"/>
      <c r="D11" s="87"/>
      <c r="E11" s="87"/>
      <c r="F11" s="87"/>
      <c r="G11" s="87"/>
      <c r="H11" s="87"/>
      <c r="I11" s="87"/>
      <c r="J11" s="87"/>
      <c r="K11" s="87"/>
      <c r="L11" s="87"/>
    </row>
    <row r="12" spans="1:12" ht="15.95" customHeight="1" x14ac:dyDescent="0.25">
      <c r="A12" s="141" t="s">
        <v>407</v>
      </c>
      <c r="B12" s="141"/>
      <c r="C12" s="141"/>
      <c r="D12" s="141"/>
      <c r="E12" s="141"/>
      <c r="F12" s="141"/>
      <c r="G12" s="141"/>
      <c r="H12" s="141"/>
      <c r="I12" s="141"/>
      <c r="J12" s="141"/>
      <c r="K12" s="141"/>
      <c r="L12" s="141"/>
    </row>
    <row r="13" spans="1:12" ht="15.95" customHeight="1" x14ac:dyDescent="0.25">
      <c r="A13" s="131" t="s">
        <v>441</v>
      </c>
      <c r="B13" s="131"/>
      <c r="C13" s="131"/>
      <c r="D13" s="131"/>
      <c r="E13" s="131"/>
      <c r="F13" s="131"/>
      <c r="G13" s="131"/>
      <c r="H13" s="131"/>
      <c r="I13" s="131"/>
      <c r="J13" s="131"/>
      <c r="K13" s="131"/>
      <c r="L13" s="131"/>
    </row>
    <row r="14" spans="1:12" ht="11.45" customHeight="1" x14ac:dyDescent="0.25">
      <c r="A14" s="87"/>
      <c r="B14" s="87"/>
      <c r="C14" s="87"/>
      <c r="D14" s="87"/>
      <c r="E14" s="87"/>
      <c r="F14" s="87"/>
      <c r="G14" s="87"/>
      <c r="H14" s="87"/>
      <c r="I14" s="87"/>
      <c r="J14" s="87"/>
      <c r="K14" s="87"/>
      <c r="L14" s="87"/>
    </row>
    <row r="15" spans="1:12" ht="32.1" customHeight="1" x14ac:dyDescent="0.25">
      <c r="A15" s="132" t="s">
        <v>533</v>
      </c>
      <c r="B15" s="132"/>
      <c r="C15" s="132"/>
      <c r="D15" s="132"/>
      <c r="E15" s="132"/>
      <c r="F15" s="132"/>
      <c r="G15" s="132"/>
      <c r="H15" s="132"/>
      <c r="I15" s="132"/>
      <c r="J15" s="132"/>
      <c r="K15" s="132"/>
      <c r="L15" s="132"/>
    </row>
    <row r="16" spans="1:12" ht="15.95" customHeight="1" x14ac:dyDescent="0.25">
      <c r="A16" s="131" t="s">
        <v>442</v>
      </c>
      <c r="B16" s="131"/>
      <c r="C16" s="131"/>
      <c r="D16" s="131"/>
      <c r="E16" s="131"/>
      <c r="F16" s="131"/>
      <c r="G16" s="131"/>
      <c r="H16" s="131"/>
      <c r="I16" s="131"/>
      <c r="J16" s="131"/>
      <c r="K16" s="131"/>
      <c r="L16" s="131"/>
    </row>
    <row r="17" spans="1:12" ht="11.45" customHeight="1" x14ac:dyDescent="0.25">
      <c r="A17" s="87"/>
      <c r="B17" s="87"/>
      <c r="C17" s="87"/>
      <c r="D17" s="87"/>
      <c r="E17" s="87"/>
      <c r="F17" s="87"/>
      <c r="G17" s="87"/>
      <c r="H17" s="87"/>
      <c r="I17" s="87"/>
      <c r="J17" s="87"/>
      <c r="K17" s="87"/>
      <c r="L17" s="87"/>
    </row>
    <row r="18" spans="1:12" ht="18.95" customHeight="1" x14ac:dyDescent="0.3">
      <c r="A18" s="133" t="s">
        <v>636</v>
      </c>
      <c r="B18" s="133"/>
      <c r="C18" s="133"/>
      <c r="D18" s="133"/>
      <c r="E18" s="133"/>
      <c r="F18" s="133"/>
      <c r="G18" s="133"/>
      <c r="H18" s="133"/>
      <c r="I18" s="133"/>
      <c r="J18" s="133"/>
      <c r="K18" s="133"/>
      <c r="L18" s="133"/>
    </row>
    <row r="19" spans="1:12" ht="11.45" customHeight="1" x14ac:dyDescent="0.25">
      <c r="A19" s="87"/>
      <c r="B19" s="87"/>
      <c r="C19" s="87"/>
      <c r="D19" s="87"/>
      <c r="E19" s="87"/>
      <c r="F19" s="87"/>
      <c r="G19" s="87"/>
      <c r="H19" s="87"/>
      <c r="I19" s="87"/>
      <c r="J19" s="87"/>
      <c r="K19" s="87"/>
      <c r="L19" s="87"/>
    </row>
    <row r="20" spans="1:12" ht="15.95" customHeight="1" x14ac:dyDescent="0.25">
      <c r="A20" s="134" t="s">
        <v>207</v>
      </c>
      <c r="B20" s="134" t="s">
        <v>637</v>
      </c>
      <c r="C20" s="128" t="s">
        <v>208</v>
      </c>
      <c r="D20" s="128"/>
      <c r="E20" s="128"/>
      <c r="F20" s="128"/>
      <c r="G20" s="134" t="s">
        <v>209</v>
      </c>
      <c r="H20" s="134" t="s">
        <v>210</v>
      </c>
      <c r="I20" s="134" t="s">
        <v>211</v>
      </c>
      <c r="J20" s="134"/>
      <c r="K20" s="134" t="s">
        <v>212</v>
      </c>
      <c r="L20" s="134"/>
    </row>
    <row r="21" spans="1:12" ht="32.1" customHeight="1" x14ac:dyDescent="0.25">
      <c r="A21" s="135"/>
      <c r="B21" s="135"/>
      <c r="C21" s="128" t="s">
        <v>213</v>
      </c>
      <c r="D21" s="128"/>
      <c r="E21" s="128" t="s">
        <v>521</v>
      </c>
      <c r="F21" s="128"/>
      <c r="G21" s="135"/>
      <c r="H21" s="135"/>
      <c r="I21" s="137"/>
      <c r="J21" s="138"/>
      <c r="K21" s="137"/>
      <c r="L21" s="138"/>
    </row>
    <row r="22" spans="1:12" ht="32.1" customHeight="1" x14ac:dyDescent="0.25">
      <c r="A22" s="136"/>
      <c r="B22" s="136"/>
      <c r="C22" s="89" t="s">
        <v>214</v>
      </c>
      <c r="D22" s="89" t="s">
        <v>215</v>
      </c>
      <c r="E22" s="89" t="s">
        <v>216</v>
      </c>
      <c r="F22" s="89" t="s">
        <v>217</v>
      </c>
      <c r="G22" s="136"/>
      <c r="H22" s="136"/>
      <c r="I22" s="139"/>
      <c r="J22" s="140"/>
      <c r="K22" s="139"/>
      <c r="L22" s="140"/>
    </row>
    <row r="23" spans="1:12" ht="15.95" customHeight="1" x14ac:dyDescent="0.25">
      <c r="A23" s="86" t="s">
        <v>538</v>
      </c>
      <c r="B23" s="86" t="s">
        <v>539</v>
      </c>
      <c r="C23" s="86" t="s">
        <v>540</v>
      </c>
      <c r="D23" s="86" t="s">
        <v>541</v>
      </c>
      <c r="E23" s="86" t="s">
        <v>544</v>
      </c>
      <c r="F23" s="86" t="s">
        <v>545</v>
      </c>
      <c r="G23" s="86" t="s">
        <v>546</v>
      </c>
      <c r="H23" s="86" t="s">
        <v>547</v>
      </c>
      <c r="I23" s="143" t="s">
        <v>548</v>
      </c>
      <c r="J23" s="143"/>
      <c r="K23" s="143" t="s">
        <v>549</v>
      </c>
      <c r="L23" s="143"/>
    </row>
    <row r="24" spans="1:12" s="24" customFormat="1" ht="15.95" customHeight="1" x14ac:dyDescent="0.25">
      <c r="A24" s="90" t="s">
        <v>538</v>
      </c>
      <c r="B24" s="90" t="s">
        <v>218</v>
      </c>
      <c r="C24" s="91"/>
      <c r="D24" s="91"/>
      <c r="E24" s="91"/>
      <c r="F24" s="91"/>
      <c r="G24" s="91"/>
      <c r="H24" s="91"/>
      <c r="I24" s="130"/>
      <c r="J24" s="130"/>
      <c r="K24" s="130"/>
      <c r="L24" s="130"/>
    </row>
    <row r="25" spans="1:12" ht="23.25" customHeight="1" x14ac:dyDescent="0.25">
      <c r="A25" s="86" t="s">
        <v>219</v>
      </c>
      <c r="B25" s="86" t="s">
        <v>220</v>
      </c>
      <c r="C25" s="89" t="s">
        <v>448</v>
      </c>
      <c r="D25" s="89" t="s">
        <v>448</v>
      </c>
      <c r="E25" s="89" t="s">
        <v>448</v>
      </c>
      <c r="F25" s="89" t="s">
        <v>448</v>
      </c>
      <c r="G25" s="89"/>
      <c r="H25" s="89"/>
      <c r="I25" s="128" t="s">
        <v>415</v>
      </c>
      <c r="J25" s="128"/>
      <c r="K25" s="128" t="s">
        <v>415</v>
      </c>
      <c r="L25" s="128"/>
    </row>
    <row r="26" spans="1:12" ht="34.5" customHeight="1" x14ac:dyDescent="0.25">
      <c r="A26" s="86" t="s">
        <v>221</v>
      </c>
      <c r="B26" s="86" t="s">
        <v>222</v>
      </c>
      <c r="C26" s="89" t="s">
        <v>448</v>
      </c>
      <c r="D26" s="89" t="s">
        <v>448</v>
      </c>
      <c r="E26" s="89" t="s">
        <v>448</v>
      </c>
      <c r="F26" s="89" t="s">
        <v>448</v>
      </c>
      <c r="G26" s="89"/>
      <c r="H26" s="89"/>
      <c r="I26" s="128" t="s">
        <v>415</v>
      </c>
      <c r="J26" s="128"/>
      <c r="K26" s="128" t="s">
        <v>415</v>
      </c>
      <c r="L26" s="128"/>
    </row>
    <row r="27" spans="1:12" ht="48" customHeight="1" x14ac:dyDescent="0.25">
      <c r="A27" s="86" t="s">
        <v>224</v>
      </c>
      <c r="B27" s="86" t="s">
        <v>223</v>
      </c>
      <c r="C27" s="89" t="s">
        <v>448</v>
      </c>
      <c r="D27" s="89" t="s">
        <v>448</v>
      </c>
      <c r="E27" s="89" t="s">
        <v>448</v>
      </c>
      <c r="F27" s="89" t="s">
        <v>448</v>
      </c>
      <c r="G27" s="89"/>
      <c r="H27" s="89"/>
      <c r="I27" s="128" t="s">
        <v>415</v>
      </c>
      <c r="J27" s="128"/>
      <c r="K27" s="128" t="s">
        <v>415</v>
      </c>
      <c r="L27" s="128"/>
    </row>
    <row r="28" spans="1:12" ht="32.1" customHeight="1" x14ac:dyDescent="0.25">
      <c r="A28" s="86" t="s">
        <v>226</v>
      </c>
      <c r="B28" s="86" t="s">
        <v>225</v>
      </c>
      <c r="C28" s="89" t="s">
        <v>448</v>
      </c>
      <c r="D28" s="89" t="s">
        <v>448</v>
      </c>
      <c r="E28" s="89" t="s">
        <v>448</v>
      </c>
      <c r="F28" s="89" t="s">
        <v>448</v>
      </c>
      <c r="G28" s="89"/>
      <c r="H28" s="89"/>
      <c r="I28" s="128" t="s">
        <v>415</v>
      </c>
      <c r="J28" s="128"/>
      <c r="K28" s="128" t="s">
        <v>415</v>
      </c>
      <c r="L28" s="128"/>
    </row>
    <row r="29" spans="1:12" ht="32.1" customHeight="1" x14ac:dyDescent="0.25">
      <c r="A29" s="86" t="s">
        <v>228</v>
      </c>
      <c r="B29" s="86" t="s">
        <v>227</v>
      </c>
      <c r="C29" s="89" t="s">
        <v>448</v>
      </c>
      <c r="D29" s="89" t="s">
        <v>448</v>
      </c>
      <c r="E29" s="89" t="s">
        <v>448</v>
      </c>
      <c r="F29" s="89" t="s">
        <v>448</v>
      </c>
      <c r="G29" s="89"/>
      <c r="H29" s="89"/>
      <c r="I29" s="128" t="s">
        <v>415</v>
      </c>
      <c r="J29" s="128"/>
      <c r="K29" s="128" t="s">
        <v>415</v>
      </c>
      <c r="L29" s="128"/>
    </row>
    <row r="30" spans="1:12" ht="32.1" customHeight="1" x14ac:dyDescent="0.25">
      <c r="A30" s="86" t="s">
        <v>230</v>
      </c>
      <c r="B30" s="86" t="s">
        <v>229</v>
      </c>
      <c r="C30" s="89" t="s">
        <v>493</v>
      </c>
      <c r="D30" s="89" t="s">
        <v>493</v>
      </c>
      <c r="E30" s="89" t="s">
        <v>493</v>
      </c>
      <c r="F30" s="89" t="s">
        <v>493</v>
      </c>
      <c r="G30" s="89" t="s">
        <v>650</v>
      </c>
      <c r="H30" s="89"/>
      <c r="I30" s="128" t="s">
        <v>415</v>
      </c>
      <c r="J30" s="128"/>
      <c r="K30" s="128" t="s">
        <v>415</v>
      </c>
      <c r="L30" s="128"/>
    </row>
    <row r="31" spans="1:12" ht="32.1" customHeight="1" x14ac:dyDescent="0.25">
      <c r="A31" s="86" t="s">
        <v>232</v>
      </c>
      <c r="B31" s="86" t="s">
        <v>231</v>
      </c>
      <c r="C31" s="89" t="s">
        <v>638</v>
      </c>
      <c r="D31" s="89" t="s">
        <v>638</v>
      </c>
      <c r="E31" s="89" t="s">
        <v>638</v>
      </c>
      <c r="F31" s="89" t="s">
        <v>638</v>
      </c>
      <c r="G31" s="89" t="s">
        <v>650</v>
      </c>
      <c r="H31" s="89"/>
      <c r="I31" s="128" t="s">
        <v>415</v>
      </c>
      <c r="J31" s="128"/>
      <c r="K31" s="128" t="s">
        <v>415</v>
      </c>
      <c r="L31" s="128"/>
    </row>
    <row r="32" spans="1:12" ht="32.1" customHeight="1" x14ac:dyDescent="0.25">
      <c r="A32" s="86" t="s">
        <v>234</v>
      </c>
      <c r="B32" s="86" t="s">
        <v>233</v>
      </c>
      <c r="C32" s="89" t="s">
        <v>448</v>
      </c>
      <c r="D32" s="89" t="s">
        <v>448</v>
      </c>
      <c r="E32" s="89" t="s">
        <v>448</v>
      </c>
      <c r="F32" s="89" t="s">
        <v>448</v>
      </c>
      <c r="G32" s="89"/>
      <c r="H32" s="89"/>
      <c r="I32" s="128" t="s">
        <v>415</v>
      </c>
      <c r="J32" s="128"/>
      <c r="K32" s="128" t="s">
        <v>415</v>
      </c>
      <c r="L32" s="128"/>
    </row>
    <row r="33" spans="1:12" ht="48" customHeight="1" x14ac:dyDescent="0.25">
      <c r="A33" s="86" t="s">
        <v>236</v>
      </c>
      <c r="B33" s="86" t="s">
        <v>235</v>
      </c>
      <c r="C33" s="89" t="s">
        <v>448</v>
      </c>
      <c r="D33" s="89" t="s">
        <v>448</v>
      </c>
      <c r="E33" s="89" t="s">
        <v>448</v>
      </c>
      <c r="F33" s="89" t="s">
        <v>448</v>
      </c>
      <c r="G33" s="89"/>
      <c r="H33" s="89"/>
      <c r="I33" s="128" t="s">
        <v>415</v>
      </c>
      <c r="J33" s="128"/>
      <c r="K33" s="128" t="s">
        <v>415</v>
      </c>
      <c r="L33" s="128"/>
    </row>
    <row r="34" spans="1:12" ht="24.75" customHeight="1" x14ac:dyDescent="0.25">
      <c r="A34" s="86" t="s">
        <v>238</v>
      </c>
      <c r="B34" s="86" t="s">
        <v>237</v>
      </c>
      <c r="C34" s="89" t="s">
        <v>639</v>
      </c>
      <c r="D34" s="89" t="s">
        <v>639</v>
      </c>
      <c r="E34" s="89" t="s">
        <v>639</v>
      </c>
      <c r="F34" s="89" t="s">
        <v>639</v>
      </c>
      <c r="G34" s="89" t="s">
        <v>650</v>
      </c>
      <c r="H34" s="89"/>
      <c r="I34" s="128" t="s">
        <v>415</v>
      </c>
      <c r="J34" s="128"/>
      <c r="K34" s="128" t="s">
        <v>415</v>
      </c>
      <c r="L34" s="128"/>
    </row>
    <row r="35" spans="1:12" ht="24.75" customHeight="1" x14ac:dyDescent="0.25">
      <c r="A35" s="86" t="s">
        <v>240</v>
      </c>
      <c r="B35" s="86" t="s">
        <v>239</v>
      </c>
      <c r="C35" s="89" t="s">
        <v>448</v>
      </c>
      <c r="D35" s="89" t="s">
        <v>448</v>
      </c>
      <c r="E35" s="89" t="s">
        <v>448</v>
      </c>
      <c r="F35" s="89" t="s">
        <v>448</v>
      </c>
      <c r="G35" s="89"/>
      <c r="H35" s="89"/>
      <c r="I35" s="128" t="s">
        <v>415</v>
      </c>
      <c r="J35" s="128"/>
      <c r="K35" s="128" t="s">
        <v>415</v>
      </c>
      <c r="L35" s="128"/>
    </row>
    <row r="36" spans="1:12" ht="30.75" customHeight="1" x14ac:dyDescent="0.25">
      <c r="A36" s="86" t="s">
        <v>640</v>
      </c>
      <c r="B36" s="86" t="s">
        <v>241</v>
      </c>
      <c r="C36" s="89" t="s">
        <v>448</v>
      </c>
      <c r="D36" s="89" t="s">
        <v>448</v>
      </c>
      <c r="E36" s="89" t="s">
        <v>448</v>
      </c>
      <c r="F36" s="89" t="s">
        <v>448</v>
      </c>
      <c r="G36" s="89"/>
      <c r="H36" s="89"/>
      <c r="I36" s="128" t="s">
        <v>415</v>
      </c>
      <c r="J36" s="128"/>
      <c r="K36" s="128" t="s">
        <v>415</v>
      </c>
      <c r="L36" s="128"/>
    </row>
    <row r="37" spans="1:12" s="24" customFormat="1" ht="15.95" customHeight="1" x14ac:dyDescent="0.25">
      <c r="A37" s="90" t="s">
        <v>539</v>
      </c>
      <c r="B37" s="90" t="s">
        <v>242</v>
      </c>
      <c r="C37" s="91"/>
      <c r="D37" s="91"/>
      <c r="E37" s="91"/>
      <c r="F37" s="91"/>
      <c r="G37" s="91"/>
      <c r="H37" s="91"/>
      <c r="I37" s="130"/>
      <c r="J37" s="130"/>
      <c r="K37" s="130"/>
      <c r="L37" s="130"/>
    </row>
    <row r="38" spans="1:12" ht="52.5" customHeight="1" x14ac:dyDescent="0.25">
      <c r="A38" s="86" t="s">
        <v>243</v>
      </c>
      <c r="B38" s="86" t="s">
        <v>244</v>
      </c>
      <c r="C38" s="89" t="s">
        <v>641</v>
      </c>
      <c r="D38" s="89" t="s">
        <v>641</v>
      </c>
      <c r="E38" s="89" t="s">
        <v>641</v>
      </c>
      <c r="F38" s="89" t="s">
        <v>641</v>
      </c>
      <c r="G38" s="89"/>
      <c r="H38" s="89"/>
      <c r="I38" s="128" t="s">
        <v>415</v>
      </c>
      <c r="J38" s="128"/>
      <c r="K38" s="128" t="s">
        <v>415</v>
      </c>
      <c r="L38" s="128"/>
    </row>
    <row r="39" spans="1:12" ht="32.1" customHeight="1" x14ac:dyDescent="0.25">
      <c r="A39" s="86" t="s">
        <v>245</v>
      </c>
      <c r="B39" s="86" t="s">
        <v>246</v>
      </c>
      <c r="C39" s="89" t="s">
        <v>448</v>
      </c>
      <c r="D39" s="89" t="s">
        <v>448</v>
      </c>
      <c r="E39" s="89" t="s">
        <v>448</v>
      </c>
      <c r="F39" s="89" t="s">
        <v>448</v>
      </c>
      <c r="G39" s="89"/>
      <c r="H39" s="89"/>
      <c r="I39" s="128" t="s">
        <v>415</v>
      </c>
      <c r="J39" s="128"/>
      <c r="K39" s="128" t="s">
        <v>415</v>
      </c>
      <c r="L39" s="128"/>
    </row>
    <row r="40" spans="1:12" s="24" customFormat="1" ht="32.1" customHeight="1" x14ac:dyDescent="0.25">
      <c r="A40" s="90" t="s">
        <v>540</v>
      </c>
      <c r="B40" s="90" t="s">
        <v>247</v>
      </c>
      <c r="C40" s="89"/>
      <c r="D40" s="89"/>
      <c r="E40" s="89"/>
      <c r="F40" s="89"/>
      <c r="G40" s="89"/>
      <c r="H40" s="89"/>
      <c r="I40" s="129"/>
      <c r="J40" s="129"/>
      <c r="K40" s="129"/>
      <c r="L40" s="129"/>
    </row>
    <row r="41" spans="1:12" ht="32.1" customHeight="1" x14ac:dyDescent="0.25">
      <c r="A41" s="86" t="s">
        <v>248</v>
      </c>
      <c r="B41" s="86" t="s">
        <v>249</v>
      </c>
      <c r="C41" s="89" t="s">
        <v>448</v>
      </c>
      <c r="D41" s="89" t="s">
        <v>448</v>
      </c>
      <c r="E41" s="89" t="s">
        <v>448</v>
      </c>
      <c r="F41" s="89" t="s">
        <v>448</v>
      </c>
      <c r="G41" s="89"/>
      <c r="H41" s="89"/>
      <c r="I41" s="128" t="s">
        <v>415</v>
      </c>
      <c r="J41" s="128"/>
      <c r="K41" s="128" t="s">
        <v>415</v>
      </c>
      <c r="L41" s="128"/>
    </row>
    <row r="42" spans="1:12" ht="27.75" customHeight="1" x14ac:dyDescent="0.25">
      <c r="A42" s="86" t="s">
        <v>250</v>
      </c>
      <c r="B42" s="86" t="s">
        <v>251</v>
      </c>
      <c r="C42" s="89" t="s">
        <v>448</v>
      </c>
      <c r="D42" s="89" t="s">
        <v>448</v>
      </c>
      <c r="E42" s="89" t="s">
        <v>448</v>
      </c>
      <c r="F42" s="89" t="s">
        <v>448</v>
      </c>
      <c r="G42" s="89"/>
      <c r="H42" s="89"/>
      <c r="I42" s="128" t="s">
        <v>415</v>
      </c>
      <c r="J42" s="128"/>
      <c r="K42" s="128" t="s">
        <v>415</v>
      </c>
      <c r="L42" s="128"/>
    </row>
    <row r="43" spans="1:12" ht="27.75" customHeight="1" x14ac:dyDescent="0.25">
      <c r="A43" s="86" t="s">
        <v>252</v>
      </c>
      <c r="B43" s="86" t="s">
        <v>253</v>
      </c>
      <c r="C43" s="89" t="s">
        <v>642</v>
      </c>
      <c r="D43" s="89" t="s">
        <v>643</v>
      </c>
      <c r="E43" s="89" t="s">
        <v>642</v>
      </c>
      <c r="F43" s="89" t="s">
        <v>643</v>
      </c>
      <c r="G43" s="89"/>
      <c r="H43" s="89"/>
      <c r="I43" s="128" t="s">
        <v>415</v>
      </c>
      <c r="J43" s="128"/>
      <c r="K43" s="128" t="s">
        <v>415</v>
      </c>
      <c r="L43" s="128"/>
    </row>
    <row r="44" spans="1:12" ht="63" customHeight="1" x14ac:dyDescent="0.25">
      <c r="A44" s="86" t="s">
        <v>254</v>
      </c>
      <c r="B44" s="86" t="s">
        <v>255</v>
      </c>
      <c r="C44" s="89" t="s">
        <v>448</v>
      </c>
      <c r="D44" s="89" t="s">
        <v>448</v>
      </c>
      <c r="E44" s="89" t="s">
        <v>448</v>
      </c>
      <c r="F44" s="89" t="s">
        <v>448</v>
      </c>
      <c r="G44" s="89"/>
      <c r="H44" s="89"/>
      <c r="I44" s="128" t="s">
        <v>415</v>
      </c>
      <c r="J44" s="128"/>
      <c r="K44" s="128" t="s">
        <v>415</v>
      </c>
      <c r="L44" s="128"/>
    </row>
    <row r="45" spans="1:12" ht="132.75" customHeight="1" x14ac:dyDescent="0.25">
      <c r="A45" s="86" t="s">
        <v>256</v>
      </c>
      <c r="B45" s="86" t="s">
        <v>257</v>
      </c>
      <c r="C45" s="89" t="s">
        <v>448</v>
      </c>
      <c r="D45" s="89" t="s">
        <v>448</v>
      </c>
      <c r="E45" s="89" t="s">
        <v>448</v>
      </c>
      <c r="F45" s="89" t="s">
        <v>448</v>
      </c>
      <c r="G45" s="89"/>
      <c r="H45" s="89"/>
      <c r="I45" s="128" t="s">
        <v>415</v>
      </c>
      <c r="J45" s="128"/>
      <c r="K45" s="128" t="s">
        <v>415</v>
      </c>
      <c r="L45" s="128"/>
    </row>
    <row r="46" spans="1:12" ht="15.95" customHeight="1" x14ac:dyDescent="0.25">
      <c r="A46" s="86" t="s">
        <v>644</v>
      </c>
      <c r="B46" s="86" t="s">
        <v>258</v>
      </c>
      <c r="C46" s="89"/>
      <c r="D46" s="89"/>
      <c r="E46" s="89"/>
      <c r="F46" s="89"/>
      <c r="G46" s="89"/>
      <c r="H46" s="89"/>
      <c r="I46" s="128" t="s">
        <v>415</v>
      </c>
      <c r="J46" s="128"/>
      <c r="K46" s="128" t="s">
        <v>415</v>
      </c>
      <c r="L46" s="128"/>
    </row>
    <row r="47" spans="1:12" s="24" customFormat="1" ht="15.95" customHeight="1" x14ac:dyDescent="0.25">
      <c r="A47" s="90" t="s">
        <v>541</v>
      </c>
      <c r="B47" s="90" t="s">
        <v>259</v>
      </c>
      <c r="C47" s="89"/>
      <c r="D47" s="89"/>
      <c r="E47" s="89"/>
      <c r="F47" s="89"/>
      <c r="G47" s="89"/>
      <c r="H47" s="89"/>
      <c r="I47" s="128"/>
      <c r="J47" s="128"/>
      <c r="K47" s="128"/>
      <c r="L47" s="128"/>
    </row>
    <row r="48" spans="1:12" ht="32.1" customHeight="1" x14ac:dyDescent="0.25">
      <c r="A48" s="86" t="s">
        <v>260</v>
      </c>
      <c r="B48" s="86" t="s">
        <v>645</v>
      </c>
      <c r="C48" s="89" t="s">
        <v>448</v>
      </c>
      <c r="D48" s="89" t="s">
        <v>448</v>
      </c>
      <c r="E48" s="89" t="s">
        <v>448</v>
      </c>
      <c r="F48" s="89" t="s">
        <v>448</v>
      </c>
      <c r="G48" s="89"/>
      <c r="H48" s="89"/>
      <c r="I48" s="128" t="s">
        <v>415</v>
      </c>
      <c r="J48" s="128"/>
      <c r="K48" s="128" t="s">
        <v>415</v>
      </c>
      <c r="L48" s="128"/>
    </row>
    <row r="49" spans="1:12" ht="78.95" customHeight="1" x14ac:dyDescent="0.25">
      <c r="A49" s="86" t="s">
        <v>261</v>
      </c>
      <c r="B49" s="86" t="s">
        <v>646</v>
      </c>
      <c r="C49" s="89" t="s">
        <v>647</v>
      </c>
      <c r="D49" s="89" t="s">
        <v>647</v>
      </c>
      <c r="E49" s="89" t="s">
        <v>647</v>
      </c>
      <c r="F49" s="89" t="s">
        <v>647</v>
      </c>
      <c r="G49" s="89"/>
      <c r="H49" s="89"/>
      <c r="I49" s="128" t="s">
        <v>415</v>
      </c>
      <c r="J49" s="128"/>
      <c r="K49" s="128" t="s">
        <v>415</v>
      </c>
      <c r="L49" s="128"/>
    </row>
    <row r="50" spans="1:12" ht="48" customHeight="1" x14ac:dyDescent="0.25">
      <c r="A50" s="86" t="s">
        <v>262</v>
      </c>
      <c r="B50" s="86" t="s">
        <v>263</v>
      </c>
      <c r="C50" s="89" t="s">
        <v>448</v>
      </c>
      <c r="D50" s="89" t="s">
        <v>448</v>
      </c>
      <c r="E50" s="89" t="s">
        <v>448</v>
      </c>
      <c r="F50" s="89" t="s">
        <v>448</v>
      </c>
      <c r="G50" s="89"/>
      <c r="H50" s="89"/>
      <c r="I50" s="128" t="s">
        <v>415</v>
      </c>
      <c r="J50" s="128"/>
      <c r="K50" s="128" t="s">
        <v>415</v>
      </c>
      <c r="L50" s="128"/>
    </row>
    <row r="51" spans="1:12" ht="48" customHeight="1" x14ac:dyDescent="0.25">
      <c r="A51" s="86" t="s">
        <v>264</v>
      </c>
      <c r="B51" s="86" t="s">
        <v>265</v>
      </c>
      <c r="C51" s="89" t="s">
        <v>448</v>
      </c>
      <c r="D51" s="89" t="s">
        <v>448</v>
      </c>
      <c r="E51" s="89" t="s">
        <v>448</v>
      </c>
      <c r="F51" s="89" t="s">
        <v>448</v>
      </c>
      <c r="G51" s="89"/>
      <c r="H51" s="89"/>
      <c r="I51" s="128" t="s">
        <v>415</v>
      </c>
      <c r="J51" s="128"/>
      <c r="K51" s="128" t="s">
        <v>415</v>
      </c>
      <c r="L51" s="128"/>
    </row>
    <row r="52" spans="1:12" ht="32.1" customHeight="1" x14ac:dyDescent="0.25">
      <c r="A52" s="86" t="s">
        <v>266</v>
      </c>
      <c r="B52" s="86" t="s">
        <v>267</v>
      </c>
      <c r="C52" s="89" t="s">
        <v>648</v>
      </c>
      <c r="D52" s="89" t="s">
        <v>648</v>
      </c>
      <c r="E52" s="89" t="s">
        <v>648</v>
      </c>
      <c r="F52" s="89" t="s">
        <v>648</v>
      </c>
      <c r="G52" s="89"/>
      <c r="H52" s="89"/>
      <c r="I52" s="128" t="s">
        <v>415</v>
      </c>
      <c r="J52" s="128"/>
      <c r="K52" s="128" t="s">
        <v>415</v>
      </c>
      <c r="L52" s="128"/>
    </row>
    <row r="53" spans="1:12" ht="32.1" customHeight="1" x14ac:dyDescent="0.25">
      <c r="A53" s="86" t="s">
        <v>268</v>
      </c>
      <c r="B53" s="86" t="s">
        <v>649</v>
      </c>
      <c r="C53" s="89" t="s">
        <v>448</v>
      </c>
      <c r="D53" s="89" t="s">
        <v>448</v>
      </c>
      <c r="E53" s="89" t="s">
        <v>448</v>
      </c>
      <c r="F53" s="89" t="s">
        <v>448</v>
      </c>
      <c r="G53" s="89"/>
      <c r="H53" s="89"/>
      <c r="I53" s="128" t="s">
        <v>415</v>
      </c>
      <c r="J53" s="128"/>
      <c r="K53" s="128" t="s">
        <v>415</v>
      </c>
      <c r="L53" s="128"/>
    </row>
    <row r="54" spans="1:12" ht="11.45" customHeight="1" x14ac:dyDescent="0.25">
      <c r="A54" s="87"/>
      <c r="B54" s="87"/>
      <c r="C54" s="87"/>
      <c r="D54" s="87"/>
      <c r="E54" s="87"/>
      <c r="F54" s="87"/>
      <c r="G54" s="87"/>
      <c r="H54" s="87"/>
      <c r="I54" s="87"/>
      <c r="J54" s="87"/>
      <c r="K54" s="87"/>
      <c r="L54" s="87"/>
    </row>
  </sheetData>
  <mergeCells count="80">
    <mergeCell ref="I23:J23"/>
    <mergeCell ref="K23:L23"/>
    <mergeCell ref="I53:J53"/>
    <mergeCell ref="K53:L53"/>
    <mergeCell ref="I50:J50"/>
    <mergeCell ref="K50:L50"/>
    <mergeCell ref="I51:J51"/>
    <mergeCell ref="K51:L51"/>
    <mergeCell ref="I52:J52"/>
    <mergeCell ref="K52:L52"/>
    <mergeCell ref="I24:J24"/>
    <mergeCell ref="K24:L24"/>
    <mergeCell ref="I25:J25"/>
    <mergeCell ref="K25:L25"/>
    <mergeCell ref="I26:J26"/>
    <mergeCell ref="K26:L26"/>
    <mergeCell ref="A5:L5"/>
    <mergeCell ref="A7:L7"/>
    <mergeCell ref="A9:L9"/>
    <mergeCell ref="A10:L10"/>
    <mergeCell ref="A12:L12"/>
    <mergeCell ref="A13:L13"/>
    <mergeCell ref="A15:L15"/>
    <mergeCell ref="A16:L16"/>
    <mergeCell ref="A18:L18"/>
    <mergeCell ref="A20:A22"/>
    <mergeCell ref="B20:B22"/>
    <mergeCell ref="C20:F20"/>
    <mergeCell ref="G20:G22"/>
    <mergeCell ref="H20:H22"/>
    <mergeCell ref="I20:J22"/>
    <mergeCell ref="K20:L22"/>
    <mergeCell ref="C21:D21"/>
    <mergeCell ref="E21:F21"/>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8:J48"/>
    <mergeCell ref="K48:L48"/>
    <mergeCell ref="I49:J49"/>
    <mergeCell ref="K49:L49"/>
    <mergeCell ref="I45:J45"/>
    <mergeCell ref="K45:L45"/>
    <mergeCell ref="I46:J46"/>
    <mergeCell ref="K46:L46"/>
    <mergeCell ref="I47:J47"/>
    <mergeCell ref="K47:L4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vt:lpstr>
      <vt:lpstr>8. Общие сведения</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komu1958</dc:creator>
  <cp:lastModifiedBy>Тихомирова Виктория Даниловна</cp:lastModifiedBy>
  <cp:lastPrinted>2018-02-06T08:48:00Z</cp:lastPrinted>
  <dcterms:created xsi:type="dcterms:W3CDTF">2016-07-19T13:56:57Z</dcterms:created>
  <dcterms:modified xsi:type="dcterms:W3CDTF">2021-12-01T14:58:12Z</dcterms:modified>
</cp:coreProperties>
</file>